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05" activeTab="1"/>
  </bookViews>
  <sheets>
    <sheet name="CONTRATOS2017" sheetId="1" r:id="rId1"/>
    <sheet name="C0NTRATOS 2018" sheetId="4"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alcChain>
</file>

<file path=xl/sharedStrings.xml><?xml version="1.0" encoding="utf-8"?>
<sst xmlns="http://schemas.openxmlformats.org/spreadsheetml/2006/main" count="490" uniqueCount="347">
  <si>
    <t>NUMERO PROYECTO 2017</t>
  </si>
  <si>
    <t>OBJETO CONTRATO</t>
  </si>
  <si>
    <t>SECOP</t>
  </si>
  <si>
    <t>REPRESENTANTE</t>
  </si>
  <si>
    <t>N° CERTIFICADO  DISPONIBILIDAD PRESUPUESTAL</t>
  </si>
  <si>
    <t>N° CERTIFICADO DE REGISTRO Y COMPROMISO PRESUPUESTAL</t>
  </si>
  <si>
    <t>VALOR CERTIFICADO DE REGISTRO Y COMPROMISO PRESUPUESTAL</t>
  </si>
  <si>
    <t>FECHA INICIO Y TERMINACIÓN DE CONTRATO</t>
  </si>
  <si>
    <t>PLAZO EJECUCIÓN CONTRATO (DIAS)</t>
  </si>
  <si>
    <t>CARGO</t>
  </si>
  <si>
    <t>NÚMERO CONTRATO</t>
  </si>
  <si>
    <t>NÚMERO DE CÉDULA</t>
  </si>
  <si>
    <t>https://www.contratos.gov.co/entidades/InsNuevoContrato.do</t>
  </si>
  <si>
    <t>PRESTACIÓN DE SERVICIOS</t>
  </si>
  <si>
    <t>VALOR  CERTIFICADO DISPONIBILIDAD PRESUPUESTAL</t>
  </si>
  <si>
    <t>De manera independiente, sin subordinación o dependencia, utilizando sus propios medios, hará la recolección, separación y disposición final de los residuos sólidos; (13 toneladas) mensuales; en la zona urbana del municipio de cañasgordas, cada tonelada tendrá un valor de ($79.222) y realizar el mantenimiento del centro de recepción (reciclin) ubicada en el área rural del municipio de cañasgordas.</t>
  </si>
  <si>
    <t>RECICLIN</t>
  </si>
  <si>
    <t>ASEO CALLES</t>
  </si>
  <si>
    <t>CONTRATO- MES</t>
  </si>
  <si>
    <t>029-2017</t>
  </si>
  <si>
    <t>030-2017</t>
  </si>
  <si>
    <t>033-2017</t>
  </si>
  <si>
    <t>DE MANERA INDEPENDIENTE, SIN SUBORDINACIÓN O DEPENDENCIA UTILIZANDO SUS PROPIOS MEDIOS, HARA LA LIMPIEZA Y MANTENIMIENTO DE LOS SISTEMAS DE ALCANTARILLADO, Y ESTRUCTURAS COMPLEMENTARIAS, CAJAS DE INSPECCIÓN, SUMIDEROS, MANHOLES Y TUBERIA DE ALCANTARILLADO EN LA ZONA URBANA DEL MUNICIPIO DE CAÑASGORDAS.</t>
  </si>
  <si>
    <t>12mayo a JUNIO10/2017</t>
  </si>
  <si>
    <t>INDEPENDIENTE</t>
  </si>
  <si>
    <t>JUAN GUILLERMO USUGA GAMBOA</t>
  </si>
  <si>
    <t>DE  MANERA INDEPENDIENTE, SIN SUBORDINACIÓN O DEPENDENCIA, UTILIZANDO SUS PROPIOS MEDIOS YA TODO COSTO HARA LA LIMPIEZA Y DISPOSICIÓN FINAL DE RESIDUOS SOLIDOS EN EL RELLENO SANITARIO(RECICLIN) LUGAR DE DISPOSICIÓN UBICADO EN AREA RURAL DEL MUCNICIPIO DE CAÑASGORDAS, INCLUYE RECOLECCIÓN Y LIMPIEZA DE CARACOL AFRICANO.</t>
  </si>
  <si>
    <t>12mayo A JUNIO06/2017</t>
  </si>
  <si>
    <t>JOHAN  DANIEL JIMENEZ CARVAJAL</t>
  </si>
  <si>
    <t>CONTRATO OBRA</t>
  </si>
  <si>
    <t>037-2017</t>
  </si>
  <si>
    <t xml:space="preserve">PRESTACIÓN SERVICIOS  </t>
  </si>
  <si>
    <t>JULIAN ANDRES SANCHEZ YEPEZ</t>
  </si>
  <si>
    <t>75,083,706</t>
  </si>
  <si>
    <t>Prestara sus servicios  de apoyo a la gestión a las Empresas Públicas de Cañasgordas S.A ESP para fortalecer la presentación de informes en las categorias CGR PRESUPUESTAL ADMINISTRACIÓN CENTRAL  a la Contraloria de la República a través del código CHIP.</t>
  </si>
  <si>
    <t>04JULIO A DIC 20/2017</t>
  </si>
  <si>
    <t>APOYO A LA GENTIÓN</t>
  </si>
  <si>
    <t>05JULIO A DIC 30/2017</t>
  </si>
  <si>
    <t>PRESTACIÓN SERVICIO</t>
  </si>
  <si>
    <t>CONTRATO DE OBRA</t>
  </si>
  <si>
    <t>JUAN CARLOS VILLA QUINTERO</t>
  </si>
  <si>
    <t>lo constituye Cobertura y compactación de residuos sólidos, excavación y remoción de material para la optimización de celda de disposición final de residuos en el sitio de disposición final (reciclin) del municipio de Cañasgordas.</t>
  </si>
  <si>
    <t>03OCTU A OCT./23/2017</t>
  </si>
  <si>
    <t>OBRA-002-2017</t>
  </si>
  <si>
    <t xml:space="preserve">CONTRATO OBRA  </t>
  </si>
  <si>
    <t>003-2017-OBRA</t>
  </si>
  <si>
    <t>ALVARO ARLEY TORO VELEZ</t>
  </si>
  <si>
    <t>Adecuación y reparación del tanque desarenador y el de agua de la planta de tratamiento agus potable del municipio de cañasgordas, en los terminos y condiciones.</t>
  </si>
  <si>
    <t>07NOV. A DIC/02/2017</t>
  </si>
  <si>
    <t>051-2017</t>
  </si>
  <si>
    <t>SANTIAGO LOPEZ SOTO        -   REPRESENTANTE LEGAL ASOMUNUS</t>
  </si>
  <si>
    <t>3414746       NIT: 900689854-5</t>
  </si>
  <si>
    <t>Consultoria para el fortalecimiento empresarial de esquemas organizacionales para la administración y operación del servicio de acueducto en los CGTOS de Juntas de Uramita, San Pascual y Cestillal del Municipio de Cañasgordas.</t>
  </si>
  <si>
    <t>27NOV. A 27 DIC/2017</t>
  </si>
  <si>
    <t>004-2017-OBRA</t>
  </si>
  <si>
    <t>WILLIAM ANDRES CORREA URIBE</t>
  </si>
  <si>
    <t>Adecuaciones, mantenimietno, restauración activa y pasiva de celda transitoria del relleno sanitario reciclin del Minicipio de Cañasgordas.</t>
  </si>
  <si>
    <t>28NOV. A 28 DIC/2017</t>
  </si>
  <si>
    <t>PRESTACIÓN DE SERVICIOS PROFESIONALES</t>
  </si>
  <si>
    <t>054-2017</t>
  </si>
  <si>
    <t>053-2017</t>
  </si>
  <si>
    <t>Servicios profesionales para realizar la supervisión tecnica, administrativa y financiera para los contratos N°050,001-2017-INSOR Consultoria estudios y deseños acueductos Multiveredales y 053 acciones de implementación del PGIRS.</t>
  </si>
  <si>
    <t>28NOV. A 30 DIC/2017</t>
  </si>
  <si>
    <t>APOYO A LA GESTIÓN</t>
  </si>
  <si>
    <t>PRESTATACIÓN DE SERVICIOS PROFESIONALES</t>
  </si>
  <si>
    <t>MARHTA LUCIA POSADA BAENA</t>
  </si>
  <si>
    <t>Disminuación de la generación de residuos solidos en el área  urbana y rural del municipio de Cañasgordas, mediante el desarrollo de un programa de educación ambiental, jornada de limpieza de fuentes hidricas, realización de talleres y promoción de la cultura de separación en la fuente y de los planes y programas del PGIRS aprobado para el municipio.</t>
  </si>
  <si>
    <t>29NOV/2017 A 30FEBRERO/2018</t>
  </si>
  <si>
    <t>OBRA-005-2017</t>
  </si>
  <si>
    <t>AMPLIACIÓN DE COBERTURA DE LA RED DE ACUEDUCTO EN LA URBANIZACIÓN PORVENIR,CORDONCILLAL, CRA BOLIVAR, LA ESCALERA,CRA SUCRE,CRA BOLIVAR,SAN MARTIN Y BARRIO FATIMA MEDIANTE LA INSTALACIÓN DE REDES SECUNDARIAS Y OBRAS COMPLEMENTARIAS PARA LA PREESTACIÓN DEL SERVICIO DE ACUEDUCTO A CARGO DE LAS EMPRESAS PUBLICAS DE CAÑASGORDAS.</t>
  </si>
  <si>
    <t>14 DIC A 29 DIC/2017</t>
  </si>
  <si>
    <t>CRUZ ALEJANDO ALVAREZ ROLDAN</t>
  </si>
  <si>
    <t>057-2017</t>
  </si>
  <si>
    <t>PRESTACIÓN DE SERVICIOS PROFESIONALES PARA EL ACOMPAÑAMIENTO A LA GERENCIA PARA MEJORAR LA GESTIÓN Y ADECUAR LA ESTRUCTURA ADMINISTRATIVA PARA LA PLANEACIÓN Y GESTIÓN.MIOG EN LAS EMPRESAS PUCLICAS DE CAÑASGORDAS.</t>
  </si>
  <si>
    <t xml:space="preserve">PRESTACIÓN DE SERVICIOS </t>
  </si>
  <si>
    <t>VALOR CONTRATO $$</t>
  </si>
  <si>
    <t>N° RUBRO</t>
  </si>
  <si>
    <t>FECHA ENTREGA CONTRATOS POR GERENCIA</t>
  </si>
  <si>
    <t>$ CERTIFICADO DISPONIBILIDAD PRESUPUESTAL</t>
  </si>
  <si>
    <t>CONTRATO</t>
  </si>
  <si>
    <t>CPS-2020-01-001</t>
  </si>
  <si>
    <t xml:space="preserve">LINA MARIA ROMÁN CASTAÑO </t>
  </si>
  <si>
    <t>https://www.contratos.gov.co/consultas/detalleProceso.do?numConstancia=20-4-10279280</t>
  </si>
  <si>
    <t>REALIZAR LA ACTUALIZACIÓN Y SOPORTE TÉCNICO DE LA PLATAFORMA ARIESNET, QUE SE REQUIERE PARA EL MANEJO ADECUADO DE LA INFORMACIÓN CONTABLE Y FINANCIERA DE LA EMPRESA DURANTE LA VIGENCIA 2020</t>
  </si>
  <si>
    <t>08/01/2020 - 31/12/2020</t>
  </si>
  <si>
    <t>1 AÑO</t>
  </si>
  <si>
    <t>43,548,405</t>
  </si>
  <si>
    <t>AYLIN VALENTINA ELEJALDE ALCARAZ</t>
  </si>
  <si>
    <t>1,038,337,957</t>
  </si>
  <si>
    <t>APOYO A LA GESTIÓN DE LA EMPRESA EN EL ROL DE GESTOR EN EL CARGUE Y PUBLICACIÓN DE LOS CONTRATOS EN EL SECOP Y EN LA PÁGINA DE GESTIÓN TRANSPARENTE DE LA CONTRALORÍA GENERAL DE ANTIOQUIA Y EN GENERAL PARA EJECUTAR TODAS LAS ACTIVIDADES TENDIENTES A GARANTIZAR QUE EL PROCESO DE CONTRATACIÓN DE LA ENTIDAD ESTÉ ACORDE A LA NORMATIVIDADA VIGENTE, ADEMÁS DE APOYO EN LA PÁGINA DEL SIGEP.</t>
  </si>
  <si>
    <t>https://www.contratos.gov.co/consultas/detalleProceso.do?numConstancia=20-4-10279375</t>
  </si>
  <si>
    <t>11/01/2020- 10/07/2020</t>
  </si>
  <si>
    <t>6 MESES</t>
  </si>
  <si>
    <t>CPS-2020-01-002</t>
  </si>
  <si>
    <t>CPS-2020-01-003</t>
  </si>
  <si>
    <t>JEISSON LEONARDO LONDOÑO QUIROZ</t>
  </si>
  <si>
    <t>1,020,478,434</t>
  </si>
  <si>
    <t>APOYO A LA GESTIÓN ADMINISTRATIVA PARA PRESTAR LOS SERVICIOS PROFESIONALES COMO ASESOR JURÍDICO DE LA EMPRESA DE SERVICIOS PÚBLICOS DE FRONTINO, REPRESENTANDO JUDICIALMENTE A LA EMPRESA EN LOS PROCESOS CONTENCIOSOS ADMINISTRATIVOS, LABORALES, CIVILES O DE OTRA ÍNDOLE QUE SE TRAMITEN EN SU CONTRA O INCOAR Y LLEVAR HASTA SU TERMINO LOS QUE SEAN A SU FAVOR Y BRINDAR ASESORÍA EN CONTRATACIÓN, LA RESOLUCIÓN DE LOS DERECHOS DE PETICIÓN, TUTELAS Y SIMILARES.</t>
  </si>
  <si>
    <t>https://www.contratos.gov.co/consultas/detalleProceso.do?numConstancia=20-12-10293008</t>
  </si>
  <si>
    <t xml:space="preserve">6 MESES </t>
  </si>
  <si>
    <t>NIT DEL CONTRATISTA</t>
  </si>
  <si>
    <t xml:space="preserve">TIPO DE CONTRATO </t>
  </si>
  <si>
    <t>FECHA FINALIZACIÓN EFECTIVA</t>
  </si>
  <si>
    <t>CPS-2020-01-004</t>
  </si>
  <si>
    <t>DANIELA OSORIO TORRES</t>
  </si>
  <si>
    <t>1,038,338,122</t>
  </si>
  <si>
    <t>PRESTAR LOS SERVICIOS PARA LA LIQUIDACIÓN Y MANEJO DE LA INFORMACIÓN DE LOS USUARIOS DEL SERVICIO DE ASEO, MANEJO DEL SISTEMA ÚNICO DE INFORMACIÓN SUI Y ADMINISTRACIÓN DE LOS CONTENIDOS DEL SITIO WEB, DURANTE LA VIGENCIA 2020,</t>
  </si>
  <si>
    <t>https://www.contratos.gov.co/consultas/detalleProceso.do?numConstancia=20-4-10281194</t>
  </si>
  <si>
    <t>APOYO A LA GESTIÓN ADMINISTRATIVA PARA LA PRESTACIÓN DE SERVICIOS COMO SOPORTE Y APOYO EN LOS PROCESOS FINANCIEROS A CARGO DE LA TESORERÍA COMO SON LA RECEPCIÓN DE ORDENES DE PAGO, REVISIÓN DE INGRESOS, LIBROS DE BANCOS, ORDENACIÓN CRONOLÓGICA DE LOS RESPECTIVOS SOPORTES, ASÍ COMO EL APOYO ASISTENCIAL A LA GERENCIA DE LA EMPRESA DE SERVICIOS PÚBLICOS DE FRONTINO.</t>
  </si>
  <si>
    <t>CPS-2020-01-006</t>
  </si>
  <si>
    <t>MANUELA MORENO CUARTAS</t>
  </si>
  <si>
    <t>1,017,244,991</t>
  </si>
  <si>
    <t>https://www.contratos.gov.co/consultas/detalleProceso.do?numConstancia=20-12-10296088</t>
  </si>
  <si>
    <t>15/01/2020- 14/04/2020</t>
  </si>
  <si>
    <t>3 MESES</t>
  </si>
  <si>
    <t>https://www.contratos.gov.co/consultas/detalleProceso.do?numConstancia=20-12-10296431</t>
  </si>
  <si>
    <t>LUIS EDUARDO ROJAS LOPEZ</t>
  </si>
  <si>
    <t>71,020,036</t>
  </si>
  <si>
    <t>APOYO A LA GESTIÓN EN LA OPERACIÓN DEL BULLDOZER KOMATSU D65A MODELO 1991 PARA LA COMPACTACIÓN Y COBERTURA DE RESIDUOS EN EL PARQUE DE APROVECHAMIENTO DE RESIDUOS SOLIDOS LA ESPERANZA, ASÍ COPMO EL ACOMPAÑAMIENTO EN LOS DIVERSOS PROCESOS DE QUE SE REALIZAN EN EL PARQUE DE APROVECHAMIENTO DE RESIDUOS SOLIDOS LA ESPERANZA.</t>
  </si>
  <si>
    <t>14/01/2020- 13/01/2020</t>
  </si>
  <si>
    <t>APOYO A LA GESTIÓN, EN EL MANTENIMIENTO DE LAS OFICINAS DE LA EMPRESA DE SERVICIOS PÚBLICOS Y MANTENIMIENTO, ASEO Y JARDINERÍA DEL PARQUE PRINCIPAL DEL MUNICIPIO DE FRONTINO-ANTIOQUIA.</t>
  </si>
  <si>
    <t>CPS-2020-01-007</t>
  </si>
  <si>
    <t>JULIA ROSA ALVAREZ LOPEZ</t>
  </si>
  <si>
    <t>21,742,917</t>
  </si>
  <si>
    <t>4 MESES</t>
  </si>
  <si>
    <t>SUMINISTRO</t>
  </si>
  <si>
    <t>CS-2020-01-001</t>
  </si>
  <si>
    <t>MATERIALES Y SUMINISTRO EL PLATEADO R.P GABRIEL JAIME OSPINA ROJO</t>
  </si>
  <si>
    <t>71,751,343</t>
  </si>
  <si>
    <t>SUMINISTRO DE MATERIALES DE FERETERÍA, ASÍ COMO ELEMENTOS Y ACCESORIOS PARA LAS ACTIVIDADES DE REPOSICIÓN Y MANTENIMIENTO DE LAS REDES DE ACUEDUCTO Y ALCANTARILLADO Y ACTIVIDADES PARA LA PRESTACIÓN DE SERVICIOS DE ASEO.</t>
  </si>
  <si>
    <t>17/01/2020- 16/07/2020</t>
  </si>
  <si>
    <t>https://www.contratos.gov.co/consultas/detalleProceso.do?numConstancia=20-4-10309203</t>
  </si>
  <si>
    <t>23201-23303-23403</t>
  </si>
  <si>
    <t>SUMINISTRO DE COMBUSTIBLE (CORRIENTE, ACPM, ADITIVOS, ACEITES Y/O LUBRICANTES), PARA LOS VEHÍCULOS DEL PARQUE AUTOMOTOR Y MOTOCICLETAS DE LA EMPRESA DE SERVICIOS PÚBLICOS DE FRONTINO-ANTIOQUIA.</t>
  </si>
  <si>
    <t>CS-2020-01-003</t>
  </si>
  <si>
    <t>SERVICENTRO NUTIBARA R.P MAURICIO ELEJALDE GAVIRIA</t>
  </si>
  <si>
    <t>71,020,141</t>
  </si>
  <si>
    <t>https://www.contratos.gov.co/consultas/detalleProceso.do?numConstancia=20-4-10314059</t>
  </si>
  <si>
    <t>221203-221204</t>
  </si>
  <si>
    <t>20/01/2020- 19/07/2020</t>
  </si>
  <si>
    <t>PRESTACIÓN DE SERVICIOS PARA EL MANTENIMIENTO Y ACOMPAÑAMIENTO DE PROCESOS DE COMPACTACIÓN NEN EL MARCO DE LAS ACTIVIDADES REALIZADAS EN EL PARQUE DE APROVECHAMIENTO DE RESIDUOS "LA ESPERANZA", CONSISTENTE EN EL ALQUILER A TODO COSTO DE UNA RETROEXCAVADORA TIPO ORUGA</t>
  </si>
  <si>
    <t>CPS-2020-01-008</t>
  </si>
  <si>
    <t>ALMACEN SERVICAR DE FRONTINO</t>
  </si>
  <si>
    <t>71,021,187</t>
  </si>
  <si>
    <t>https://www.contratos.gov.co/consultas/detalleProceso.do?numConstancia=20-12-10314339</t>
  </si>
  <si>
    <t>18/01/2020- 17/07/2020</t>
  </si>
  <si>
    <t>SUMINISTRO DE PRODUCTOS QUÍMICOS PARA LA POTABILIZACIÓN DEL AGUA (CLORO, POLICLORURO DE ALUMINIO Y DPD) Y DEMÁS INSUMOS PARA VERIFICAR Y GARANTIZAR LAS CONDICIONES REQUERIDAS DE CALIDAD DE AGUA.</t>
  </si>
  <si>
    <t>CS-2020-01-002</t>
  </si>
  <si>
    <t>ACUAMBIENTES LTDA- JORGE ARTURO MENA BORBUA RL</t>
  </si>
  <si>
    <t>811009419-5</t>
  </si>
  <si>
    <t>18/01/2020- 31/12/2020</t>
  </si>
  <si>
    <t>11 MESES Y 12 DÍAS</t>
  </si>
  <si>
    <t>https://www.contratos.gov.co/consultas/detalleProceso.do?numConstancia=20-4-10324190</t>
  </si>
  <si>
    <t>ANÁLISIS DEL AGUA FISIOQUÍMICOS Y MICROBIOLOGICOS EN LABORATORIO PARA DETERMINAR LA CALIDAD DEL AGUA EN LA ZONA SUBURBANA EN CUMPLIMIENTO DE LA NORMATIVIDAD VIGENTE.</t>
  </si>
  <si>
    <t>https://www.contratos.gov.co/consultas/detalleProceso.do?numConstancia=20-12-10324315</t>
  </si>
  <si>
    <t>CPS-2020-01-009</t>
  </si>
  <si>
    <t>20/01/2020- 31/12/2020</t>
  </si>
  <si>
    <t>CPS-2020-01-005</t>
  </si>
  <si>
    <t>APOYO A LA GESTIÓN Y PRESTACIÓN DE SERVICIOS PARA LA OPERACIÓN DE LAS PLANTAS DE TRATAMIENTO DE AGUAS RESIDUALES -PTAR- A CARGO DE LA EMPRESA DE SERVICIOS PÚBLICOS DE FRONTINO.</t>
  </si>
  <si>
    <t>CPS-2020-01-010</t>
  </si>
  <si>
    <t>CESAR AUGUSTO LOPEZ RIVERA</t>
  </si>
  <si>
    <t>3,483,482</t>
  </si>
  <si>
    <t>27/01/2020- 02/05/2020</t>
  </si>
  <si>
    <t>https://www.contratos.gov.co/consultas/detalleProceso.do?numConstancia=20-12-10356673</t>
  </si>
  <si>
    <t>CT-2020-02-03</t>
  </si>
  <si>
    <t>UBALDO ANTONIO CEBALLOS LOPEZ</t>
  </si>
  <si>
    <t>3,482,970</t>
  </si>
  <si>
    <t xml:space="preserve">TRANSPORTE </t>
  </si>
  <si>
    <t>CONDUCIR SEGÚN NECESIDADES DEL REMITENTE Y/O DESTINATARIO, POR MEDIO DE LOS VEHÍCULOS DE TRANSPORTE PÚBLICO DEL TRANSPORTADOR Y EN EL PLAZO FIJADO, EL TRANSPORTE DE ELEMENTOS NECESARIOS PARA LA EJECUCIÓN DE LAS LABORES DE LA EMPRESA DE SERVICIOS PÚBLICOS DE FRONTINO.</t>
  </si>
  <si>
    <t>03/02/2020 - 02/06/2020</t>
  </si>
  <si>
    <t>CPS-2020-02-001</t>
  </si>
  <si>
    <t>71,021,187-7</t>
  </si>
  <si>
    <t>GUARDAR, PARQUEAR Y TENER BAJO SEGURIDAD LOS CARROS RECOLECTORES DE RESIDUOS SÓLIDOS A CARGO DE LA ESPF EN EL PARQUEADERO DIRIGIDO POR EL CONTRATISTA, ADEMÁS REALIZAR EL ACONDICIONAMIENTO DE LOS CARROS DE RECOLECCIÓN DE RESIDUOS SÓLIDOS DE LA ESPF (LAVADA CUATRO VECES AL MES Y BRILLADA UNA VEZ AL MES)</t>
  </si>
  <si>
    <t>03/02/2020- 02/08/2020</t>
  </si>
  <si>
    <t>https://www.contratos.gov.co/consultas/detalleProceso.do?numConstancia=20-4-10388127</t>
  </si>
  <si>
    <t>https://www.contratos.gov.co/consultas/detalleProceso.do?numConstancia=20-4-10398825</t>
  </si>
  <si>
    <t>PRESTACIÓN DE SERVICIOS COMO INGENIERA AMBIENTAL PARA EL APOYO Y EJECUCIÓN DE LOS LINEAMIENTOS Y PROYECTOS QUE SE REALICEN EN EL MARCO DEL CONVENIO INTERADMINISTRATIVO 04 DE 2020 SUSCRITO CON LA ALCALDÍA MUNICIPAL DE FRONTINO.</t>
  </si>
  <si>
    <t>CPS-2020-02-002</t>
  </si>
  <si>
    <t>10-02-02020</t>
  </si>
  <si>
    <t xml:space="preserve">MARIA HERMILDA ROLDAN MEJIA </t>
  </si>
  <si>
    <t>1,038,336,450</t>
  </si>
  <si>
    <t>10/02/2020- 09/08/2020</t>
  </si>
  <si>
    <t>https://www.contratos.gov.co/consultas/detalleProceso.do?numConstancia=20-4-10437010</t>
  </si>
  <si>
    <t>https://www.contratos.gov.co/consultas/detalleProceso.do?numConstancia=20-4-10437783</t>
  </si>
  <si>
    <t>CO-2020-02-001</t>
  </si>
  <si>
    <t>INCONSTRUCTION S.A.S</t>
  </si>
  <si>
    <t>901073865-5</t>
  </si>
  <si>
    <t>REHABILITACIÓN DE REPARACIÓN DE BOCATOMA LA CARMELITA DEL MUNICIPIO DE FRONTINO-ANTIOQUIA</t>
  </si>
  <si>
    <t>23309-222207-23308</t>
  </si>
  <si>
    <t>45-25</t>
  </si>
  <si>
    <t>47-32</t>
  </si>
  <si>
    <t>13/02/2020-12/05/2020</t>
  </si>
  <si>
    <t>https://www.contratos.gov.co/consultas/detalleProceso.do?numConstancia=20-4-10443534</t>
  </si>
  <si>
    <t>CS-2020-02-001</t>
  </si>
  <si>
    <t xml:space="preserve">PAPELERIA FRONTINO </t>
  </si>
  <si>
    <t>21743665-2</t>
  </si>
  <si>
    <t>SUMINISTRO DE ELEMENTOS DE PAPELERÍA E INSUMOS REQUERIDOS PARA DESARROLAR LAS ACTIVIDADES ADMINISTRATIVAS</t>
  </si>
  <si>
    <t>11/02/2020-10/08/2020</t>
  </si>
  <si>
    <t>CPS-2020-02-003</t>
  </si>
  <si>
    <t xml:space="preserve">LEIDY JOHANNA RODRIGUEZ RIVERA </t>
  </si>
  <si>
    <t>1,038,338,919</t>
  </si>
  <si>
    <t xml:space="preserve"> DE OBRA </t>
  </si>
  <si>
    <t xml:space="preserve"> SUMINISTRO </t>
  </si>
  <si>
    <t>PRESTACIÓN DE SERVICIOS COMO TECNOLOGA AMBIENTAL PARA EL CUMPLIMIENTO DE LAS ACTIVIDADES DEL CONVENIO INTERADMINSITRATIVO 04 DE 2020 SUSCRITO CON LA ALCALDIA MUNICPAL DE FRONTINO-ANTIOQUIA.</t>
  </si>
  <si>
    <t>13/02/2020-12/07/2020</t>
  </si>
  <si>
    <t>CPS-2020-02-004</t>
  </si>
  <si>
    <t xml:space="preserve">CARLOS ARTURO GARCES DIAZ </t>
  </si>
  <si>
    <t>https://www.contratos.gov.co/consultas/detalleProceso.do?numConstancia=20-4-10449075</t>
  </si>
  <si>
    <t>PRESTACIÓN DE SERVICIOS PARA EL PROCESO DE OPERACIÓN, MANTENIMIENTO Y GERMINACIÓN DE MATERIAL VEGETAL EN CUMPLIMIENTO DEL CONVENIO INTERADMINISTRATIVO 04 DE 2020 SUSCRITO CON LA ALCALDIA MUNICIPAL DE FRONTINO.</t>
  </si>
  <si>
    <t>https://www.contratos.gov.co/consultas/detalleProceso.do?numConstancia=20-4-10451988</t>
  </si>
  <si>
    <t>15/02/2020-14/08/2020</t>
  </si>
  <si>
    <t>71,023,948</t>
  </si>
  <si>
    <t>CPS-2020-02-005</t>
  </si>
  <si>
    <t>CESAR AUGUSTO HERNANDEZ YANGUAS</t>
  </si>
  <si>
    <t>APOYO A LA GESTIÓN ADMINISTRATIVA MEDIANTE LA PRESTACIÓN DE SERVICIOS PROFESIONALES DE CONTADOR PÚBLICO, PARA LA ASESORÍA Y EL ACOMPAÑAMIENTO EN LOS PROCESOS FINANCIEROS Y CONTABLES QUE ADELANTA LA  EMPRESA DE SERVICIOS PUBLICOS DE FRONTINO, VELAR Y GARANTIZAR PARA QUE LA INFORMACIÓN FINANCIERA SEA PROCESADA ACORDE A LAS EXIGENCIAS DE LO ORGANOS DE CONTROL Y LEGISLACIÓN ACTUAL, Y ELABORAR LOS DIFERENTES INFORMES CONTABLES EN CUMPLIMIENTO DE LOS REQUISITOS LEGALES.</t>
  </si>
  <si>
    <t>98,634,552</t>
  </si>
  <si>
    <t>https://www.contratos.gov.co/consultas/detalleProceso.do?numConstancia=20-4-10482980</t>
  </si>
  <si>
    <t>CO-2020-02-002</t>
  </si>
  <si>
    <t>CUBUS S.A.S</t>
  </si>
  <si>
    <t xml:space="preserve">DE OBRA </t>
  </si>
  <si>
    <t xml:space="preserve">CONSTRUCCIÓN Y MANTENIMIENTO DE REDES DE ACUEDUCTO Y ALCANTARILLADO DE CALLE 17 ENTRE LA CARRERA 34 Y PROYECCIÓN DE LA 33, DEL BARRIO MANGURUMA DE FRONTINO-ANTIOQUIA </t>
  </si>
  <si>
    <t>https://www.contratos.gov.co/consultas/detalleProceso.do?numConstancia=20-4-10515828</t>
  </si>
  <si>
    <t>23301-23306-23401-23405-23406</t>
  </si>
  <si>
    <t>20/02/2020-19/08/2020</t>
  </si>
  <si>
    <t>28/02/2020-28/03/2020</t>
  </si>
  <si>
    <t>5 MESES</t>
  </si>
  <si>
    <t>1 MES</t>
  </si>
  <si>
    <t>AMPLIACIÓN, MANTENIMIENTO Y ADECUACIÓN DE LAS REDES DE ACUEDUCTO Y ALCANTARILLADO EN EL SECTOR LA ZARAZA DEL MUNICIPIO DE FRONTINO, ASI COMO LA CONSTRUCCIÓN DE PAVIMENTO RÍGIDO EN LA ZONA DE INTERVENCIÓN Y CONSTRUCCIÓN DE MURO DE CONTENCIÓN.</t>
  </si>
  <si>
    <t>CO-2020-03-001</t>
  </si>
  <si>
    <t>https://www.contratos.gov.co/consultas/detalleProceso.do?numConstancia=20-4-10581104</t>
  </si>
  <si>
    <t>23406-23311-23407</t>
  </si>
  <si>
    <t>64-89</t>
  </si>
  <si>
    <t>103-104</t>
  </si>
  <si>
    <t>13/03/2020-12/06/2020</t>
  </si>
  <si>
    <t>CPS-2020-03-001</t>
  </si>
  <si>
    <t xml:space="preserve">WILSON VELASQUEZ VELASQUEZ </t>
  </si>
  <si>
    <t>1,038,334,414</t>
  </si>
  <si>
    <t>PRESTACIÓN DE SERVICIOS PARA VERIFICAR Y MANTENER EN ÓPTIMO ESTADO DE FUNCIONAMIENTO LOS EQUIPOS DE CÓMPUTO Y LA RED INTERNA DE LA ESP-F</t>
  </si>
  <si>
    <t>https://www.contratos.gov.co/consultas/detalleProceso.do?numConstancia=20-4-10582983</t>
  </si>
  <si>
    <t>11/03/2020-10/09/2020</t>
  </si>
  <si>
    <t>CPS-2020-03-002</t>
  </si>
  <si>
    <t>PRESTACIÓN DE SERVICIOS PARA EL CUIDADO, MANTENIMIENTO Y VIGILANCIA DEL PREDIO DONDE FUNCIONA EL PARQUE DE APROVECHAMIENTO DE RESIDUOS LA ESPERANZA Y OTROS PREDIOS A CARGO DE LA EMPRESA DE SERVICIOS PÚBLICOS DE FRONTINO EN PRO DE ESTE SITIO DE DISPOSICIÓN DE RESIDUOS.</t>
  </si>
  <si>
    <t xml:space="preserve">MIGUEL ANTONIO ALVAREZ GOEZ </t>
  </si>
  <si>
    <t>8,416,503</t>
  </si>
  <si>
    <t>14/03/2020-31/12/2020</t>
  </si>
  <si>
    <t>9 MESES</t>
  </si>
  <si>
    <t>https://www.contratos.gov.co/consultas/detalleProceso.do?numConstancia=20-4-10591003</t>
  </si>
  <si>
    <t>CPS-2020-04-001</t>
  </si>
  <si>
    <t>CPS-2020-04-002</t>
  </si>
  <si>
    <t xml:space="preserve">MANUELA MORENO CUARTAS </t>
  </si>
  <si>
    <t>https://www.contratos.gov.co/consultas/detalleProceso.do?numConstancia=20-4-10686338</t>
  </si>
  <si>
    <t>https://www.contratos.gov.co/consultas/detalleProceso.do?numConstancia=20-4-10686398</t>
  </si>
  <si>
    <t>4.200.00</t>
  </si>
  <si>
    <t>15/04/2020-14/07/2020</t>
  </si>
  <si>
    <t>15/04/2020-14-07/2020</t>
  </si>
  <si>
    <t xml:space="preserve">3 MESES </t>
  </si>
  <si>
    <t>15/01/2020- 14/05/2020</t>
  </si>
  <si>
    <t>CPS-2020-05-001</t>
  </si>
  <si>
    <t>DIANA MARCELA BETANCUR CRUZ</t>
  </si>
  <si>
    <t>1,038,335,808</t>
  </si>
  <si>
    <t>APOYO A LA GESTIÓN ADMINISTRATIVA MEDIANTE LA PRESTACIÓN DE SERVICIOS PARA LA ACTUALIZACIÓN EL SISTEMA ÚNICO DE INFORMACIÓNSUI, CON INFORMACIÓN DE VIGENCIAS PASADAS.</t>
  </si>
  <si>
    <t>https://www.contratos.gov.co/consultas/detalleProceso.do?numConstancia=20-4-10743557</t>
  </si>
  <si>
    <t>06/05/2020-06/08/2020</t>
  </si>
  <si>
    <t>CPS-2020-05-002</t>
  </si>
  <si>
    <t>ALBA LUZ NANCLARES RESTREPO</t>
  </si>
  <si>
    <t>32,322,041</t>
  </si>
  <si>
    <t>APOYO A LA GESTIÓN ADMINISTRATIVA MEDIANTE LA PRESTACIÓN DE SERVICIOS PROFESIONALES EN SU CALIDAD DE INGENIERA CIVIL PARA LA SUPERVISIÓN TÉCNICA Y ADMINISTRATIVA DE LOS CONTRATOS DE OBRA PÚBLICA Y ACTIVIDADES DE INFRAESTRUCTURA EJECUTADAS POR LA EMPRESA DE SERVICIOS PÚBLICOS DE FRONTINO E.S.P VIGENCIA 2020, RELACIONADOS CON EL SISTEMA DE ACUEDUCTO, ALCANTARILLADO Y OBRAS CIVILES, ASÍ COMO EL ACOMPAÑAMIENTO PROFESIONAL EN ESTA ÁREA CUANDO LA EMPRESA LO REQUIERA.</t>
  </si>
  <si>
    <t>19/05/2020-19/09/2020</t>
  </si>
  <si>
    <t>CPS-2020-05-003</t>
  </si>
  <si>
    <t xml:space="preserve">JULIA ROSA ALVAREZ LOPEZ </t>
  </si>
  <si>
    <t>20/05/2020-19/09/2020</t>
  </si>
  <si>
    <t>4  MESES</t>
  </si>
  <si>
    <t>https://www.contratos.gov.co/consultas/detalleProceso.do?numConstancia=20-4-10781793</t>
  </si>
  <si>
    <t>https://www.contratos.gov.co/consultas/detalleProceso.do?numConstancia=20-12-10300887</t>
  </si>
  <si>
    <t>https://www.contratos.gov.co/consultas/detalleProceso.do?numConstancia=20-4-10781846</t>
  </si>
  <si>
    <t>CPS-2020-05-004</t>
  </si>
  <si>
    <t xml:space="preserve">GABRIEL ANTONIO GOMEZ VARELA </t>
  </si>
  <si>
    <t>71,774,924</t>
  </si>
  <si>
    <t>APOYO A LA GESTIÓN ADMINISTRATIVA MEDIANTE LA PRESTACIÓN DE SERVICIOS PARA EL MANTENIMIENTO Y REPARACIÓN A TODO COSTO DE VEHÍCULOS, MAQUINARIA Y ELEMENTOS A CARGO DE LA EMPRESA DE SERVICIOS PUBLICOS DE FRONTINO</t>
  </si>
  <si>
    <t xml:space="preserve">7 MESES </t>
  </si>
  <si>
    <t>22/05/2020-22/12/2020</t>
  </si>
  <si>
    <t>https://www.contratos.gov.co/consultas/detalleProceso.do?numConstancia=20-4-10790128</t>
  </si>
  <si>
    <t>FECHA OTRO SI NO. 1</t>
  </si>
  <si>
    <t>FECHA OTRO SI NO. 2</t>
  </si>
  <si>
    <t>CPS-2020-07-001</t>
  </si>
  <si>
    <t xml:space="preserve">MARIA CAMILA RUIZ MAYA </t>
  </si>
  <si>
    <t>1,152,705,631</t>
  </si>
  <si>
    <t>PRESTACIÓN DE SERVICIOS Y APOYO A LA GESTIÓN ADMINISTRATIVA PARA LA DIGITALIZACIÓN Y ADECUACIÓN DEL ARCHIVO DOCUMENTAL DE LA EMPRESA DE SERVICIOS PÚBLICOS DE FRONTINO, ASÍ COMO SERVIR DE APOYO A LAS INSTANCIAS ADMINISTRATIVAS DE LA ENTIDAD.</t>
  </si>
  <si>
    <t>03/07/2020-02/12/2020</t>
  </si>
  <si>
    <t>https://www.contratos.gov.co/consultas/detalleProceso.do?numConstancia=20-4-10886471</t>
  </si>
  <si>
    <t>CPS-2020-07-002</t>
  </si>
  <si>
    <t>CPS-2020-07-003</t>
  </si>
  <si>
    <t>CPS-2020-07-004</t>
  </si>
  <si>
    <t xml:space="preserve">JEISSON LEONARDO LONDOÑO QUIROZ </t>
  </si>
  <si>
    <t>11/07/2020-31/12/2020</t>
  </si>
  <si>
    <t>5 MESES Y 20 DÍAS</t>
  </si>
  <si>
    <t xml:space="preserve">DANIELA OSORIO TORRES </t>
  </si>
  <si>
    <t>1,038,337,9657</t>
  </si>
  <si>
    <t>https://www.contratos.gov.co/consultas/detalleProceso.do?numConstancia=20-4-10919301</t>
  </si>
  <si>
    <t>https://www.contratos.gov.co/consultas/detalleProceso.do?numConstancia=20-4-10919361</t>
  </si>
  <si>
    <t>https://www.contratos.gov.co/consultas/detalleProceso.do?numConstancia=20-4-10919453</t>
  </si>
  <si>
    <t>CPS-2020-07-005</t>
  </si>
  <si>
    <t>CPS-2020-07-006</t>
  </si>
  <si>
    <t>15/07/2020-14/10/2020</t>
  </si>
  <si>
    <t>https://www.contratos.gov.co/consultas/detalleProceso.do?numConstancia=20-4-10936200</t>
  </si>
  <si>
    <t>https://www.contratos.gov.co/consultas/detalleProceso.do?numConstancia=20-4-10936233</t>
  </si>
  <si>
    <t>ANALIZAR, VERIFICAR Y CORREGIR LAS NORMAS INTERNACIONALES DE INFORMACIÓN FINANCIERA NIIF.</t>
  </si>
  <si>
    <t>CPS-2020-07-007</t>
  </si>
  <si>
    <t xml:space="preserve">HECTOR ESTORLIN CUESTA SERNA </t>
  </si>
  <si>
    <t>3,482,945</t>
  </si>
  <si>
    <t>22/07/2020-22/12/2020</t>
  </si>
  <si>
    <t>https://www.contratos.gov.co/consultas/detalleProceso.do?numConstancia=20-4-10952094</t>
  </si>
  <si>
    <t>CPS-2020-07-008</t>
  </si>
  <si>
    <t>31/07/2020-31/12/2020</t>
  </si>
  <si>
    <t>https://www.contratos.gov.co/consultas/detalleProceso.do?numConstancia=20-4-10977173</t>
  </si>
  <si>
    <t>https://www.contratos.gov.co/consultas/detalleProceso.do?numConstancia=20-4-10993898</t>
  </si>
  <si>
    <t>CPS-2020-08-001</t>
  </si>
  <si>
    <t>05/08/2020-31/12/2020</t>
  </si>
  <si>
    <t>CPS-2020-08-002</t>
  </si>
  <si>
    <t>09/08/2020-30/12/2020</t>
  </si>
  <si>
    <t>4 MESES Y 21 DÍAS</t>
  </si>
  <si>
    <t>https://www.contratos.gov.co/consultas/detalleProceso.do?numConstancia=20-4-11010312</t>
  </si>
  <si>
    <t>06/08//2020</t>
  </si>
  <si>
    <t>CO-2020-08-001</t>
  </si>
  <si>
    <t xml:space="preserve">CONTRATO DE OBRA </t>
  </si>
  <si>
    <t>ADECUACIÓN Y MANEJO DE LAS REDES DE ACUEDUCTO Y ALCANTARILLADO CON LA PAVIMENTACIÓN EN LAS VÍAS DE LA CARRETERA 37 ENTRE CALLES 24 Y 25 Y CALLE 25 ENTRE CARRERAS 37 Y 37- SECTOR I.E AGROPECUARIO PEDRO ANTONIO ELEJALDE DEL MUNICIPIO DE FRONTINO-ANTIOQUIA.</t>
  </si>
  <si>
    <t>243 - 253</t>
  </si>
  <si>
    <t>20/08/2020-20/12/2020</t>
  </si>
  <si>
    <t>https://www.contratos.gov.co/consultas/detalleProceso.do?numConstancia=20-4-11019215</t>
  </si>
  <si>
    <t>CC-2020-08-001</t>
  </si>
  <si>
    <t xml:space="preserve">MARISOL ARIAS ARISTIZABAL </t>
  </si>
  <si>
    <t>43,736,033</t>
  </si>
  <si>
    <t xml:space="preserve">CONTRATO DE CONSULTORIA </t>
  </si>
  <si>
    <t>INTERVENTORÍA TÉCNICA, ADMINISTRATIVA Y FINANCIERA AL CONTRATO DE OBRA 2020-08-001 QUE TIENE POR OBJETO "ADECUACIÓN Y MANEJO DE LAS REDES DE ACUEDUCTO Y ALCANTARILLADO CON LA PAVIMENTACIÓN EN LAS VÍAS DE LA CARRERA 37 ENTRE CALLES 24 Y 25 Y CALLE 25 ENTRE CARRERAS 36 Y 37- SECTOR I.E AGROPECUARIO PEDRO ANTONIO ELEJALDE DEL MUNICIPIO DE FRONTINO-ANTIOQUIA.</t>
  </si>
  <si>
    <t>https://www.contratos.gov.co/consultas/detalleProceso.do?numConstancia=20-4-11037159</t>
  </si>
  <si>
    <t>222111-223111</t>
  </si>
  <si>
    <t xml:space="preserve">4 MESES Y 15 DÍAS </t>
  </si>
  <si>
    <t>18/08/2020-03/01/2021</t>
  </si>
  <si>
    <t>CPS-2020-08-003</t>
  </si>
  <si>
    <t>20/082020</t>
  </si>
  <si>
    <t xml:space="preserve">WILDER DUBAN GRANDA ARCILA </t>
  </si>
  <si>
    <t>1,020,412,868</t>
  </si>
  <si>
    <t>20/08/2020-30/12/2020</t>
  </si>
  <si>
    <t xml:space="preserve">4 MESES Y 10 DÍAS </t>
  </si>
  <si>
    <t>https://www.contratos.gov.co/consultas/detalleProceso.do?numConstancia=20-4-11039728</t>
  </si>
  <si>
    <t>23312-23406</t>
  </si>
  <si>
    <t>303-304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</si>
</sst>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Arial"/>
      <family val="2"/>
    </font>
    <font>
      <sz val="9"/>
      <color theme="1"/>
      <name val="Arial"/>
      <family val="2"/>
    </font>
    <font>
      <b/>
      <sz val="11"/>
      <color theme="1"/>
      <name val="Calibri"/>
      <family val="2"/>
      <scheme val="minor"/>
    </font>
    <font>
      <b/>
      <sz val="8"/>
      <color theme="1"/>
      <name val="Arial"/>
      <family val="2"/>
    </font>
    <font>
      <sz val="9"/>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b/>
      <sz val="11"/>
      <name val="Arial"/>
      <family val="2"/>
    </font>
  </fonts>
  <fills count="30">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bgColor indexed="64"/>
      </patternFill>
    </fill>
    <fill>
      <patternFill patternType="solid">
        <fgColor rgb="FFFF7C80"/>
        <bgColor indexed="64"/>
      </patternFill>
    </fill>
    <fill>
      <patternFill patternType="solid">
        <fgColor rgb="FF00FFFF"/>
        <bgColor indexed="64"/>
      </patternFill>
    </fill>
    <fill>
      <patternFill patternType="solid">
        <fgColor theme="4" tint="0.59999389629810485"/>
        <bgColor indexed="64"/>
      </patternFill>
    </fill>
    <fill>
      <patternFill patternType="solid">
        <fgColor theme="0"/>
        <bgColor indexed="64"/>
      </patternFill>
    </fill>
    <fill>
      <patternFill patternType="solid">
        <fgColor rgb="FF7030A0"/>
        <bgColor indexed="64"/>
      </patternFill>
    </fill>
    <fill>
      <patternFill patternType="solid">
        <fgColor theme="9"/>
        <bgColor indexed="64"/>
      </patternFill>
    </fill>
    <fill>
      <patternFill patternType="solid">
        <fgColor rgb="FFFF0000"/>
        <bgColor indexed="64"/>
      </patternFill>
    </fill>
    <fill>
      <patternFill patternType="solid">
        <fgColor rgb="FFE87ECC"/>
        <bgColor indexed="64"/>
      </patternFill>
    </fill>
    <fill>
      <patternFill patternType="solid">
        <fgColor rgb="FFEB35BB"/>
        <bgColor indexed="64"/>
      </patternFill>
    </fill>
    <fill>
      <patternFill patternType="solid">
        <fgColor rgb="FF0DF354"/>
        <bgColor indexed="64"/>
      </patternFill>
    </fill>
    <fill>
      <patternFill patternType="solid">
        <fgColor rgb="FFE0FC38"/>
        <bgColor indexed="64"/>
      </patternFill>
    </fill>
    <fill>
      <patternFill patternType="solid">
        <fgColor rgb="FF4739FB"/>
        <bgColor indexed="64"/>
      </patternFill>
    </fill>
    <fill>
      <patternFill patternType="solid">
        <fgColor rgb="FFFF00FF"/>
        <bgColor indexed="64"/>
      </patternFill>
    </fill>
    <fill>
      <patternFill patternType="solid">
        <fgColor rgb="FFFAB2A4"/>
        <bgColor indexed="64"/>
      </patternFill>
    </fill>
    <fill>
      <patternFill patternType="solid">
        <fgColor rgb="FF32EE7A"/>
        <bgColor indexed="64"/>
      </patternFill>
    </fill>
    <fill>
      <patternFill patternType="solid">
        <fgColor rgb="FFF341AB"/>
        <bgColor indexed="64"/>
      </patternFill>
    </fill>
    <fill>
      <patternFill patternType="solid">
        <fgColor rgb="FF06CA1D"/>
        <bgColor indexed="64"/>
      </patternFill>
    </fill>
    <fill>
      <patternFill patternType="solid">
        <fgColor rgb="FFD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8">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1" fillId="13"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xf numFmtId="0" fontId="3" fillId="14" borderId="1" xfId="0" applyFont="1" applyFill="1" applyBorder="1" applyAlignment="1">
      <alignment horizontal="center" vertical="center"/>
    </xf>
    <xf numFmtId="0" fontId="3" fillId="14" borderId="1" xfId="0" applyFont="1" applyFill="1" applyBorder="1" applyAlignment="1">
      <alignment horizontal="center" vertical="center" wrapText="1"/>
    </xf>
    <xf numFmtId="0" fontId="3" fillId="14" borderId="1" xfId="0" applyFont="1" applyFill="1" applyBorder="1" applyAlignment="1">
      <alignment vertical="center"/>
    </xf>
    <xf numFmtId="0" fontId="3" fillId="14" borderId="1" xfId="0" applyFont="1" applyFill="1"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wrapText="1"/>
    </xf>
    <xf numFmtId="0" fontId="3" fillId="14" borderId="1" xfId="0" applyFont="1" applyFill="1" applyBorder="1" applyAlignment="1">
      <alignment horizontal="center"/>
    </xf>
    <xf numFmtId="0" fontId="0" fillId="15" borderId="1" xfId="0" applyFill="1" applyBorder="1" applyAlignment="1">
      <alignment vertical="center"/>
    </xf>
    <xf numFmtId="0" fontId="0" fillId="17" borderId="1" xfId="0" applyFill="1" applyBorder="1" applyAlignment="1">
      <alignment vertical="center"/>
    </xf>
    <xf numFmtId="0" fontId="0" fillId="17" borderId="1" xfId="0" applyFill="1" applyBorder="1" applyAlignment="1">
      <alignment horizontal="center" vertical="center" wrapText="1"/>
    </xf>
    <xf numFmtId="0" fontId="1" fillId="16" borderId="1" xfId="0" applyFont="1" applyFill="1" applyBorder="1" applyAlignment="1">
      <alignment horizontal="center" vertical="center" wrapText="1"/>
    </xf>
    <xf numFmtId="4" fontId="0" fillId="0" borderId="1" xfId="0" applyNumberFormat="1" applyBorder="1" applyAlignment="1">
      <alignment horizontal="center" vertical="center" wrapText="1"/>
    </xf>
    <xf numFmtId="0" fontId="1" fillId="16" borderId="1" xfId="0" applyFont="1" applyFill="1" applyBorder="1" applyAlignment="1">
      <alignment horizontal="center" vertical="center"/>
    </xf>
    <xf numFmtId="0" fontId="0" fillId="0" borderId="0" xfId="0"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0" fontId="0" fillId="15" borderId="1" xfId="0" applyFill="1" applyBorder="1" applyAlignment="1">
      <alignment horizontal="center" vertical="center"/>
    </xf>
    <xf numFmtId="4" fontId="0" fillId="0" borderId="0" xfId="0" applyNumberFormat="1" applyBorder="1" applyAlignment="1">
      <alignment horizontal="center" vertical="center"/>
    </xf>
    <xf numFmtId="4" fontId="0" fillId="0" borderId="1" xfId="0" applyNumberFormat="1" applyBorder="1"/>
    <xf numFmtId="4" fontId="0" fillId="17" borderId="1" xfId="0" applyNumberFormat="1" applyFill="1" applyBorder="1" applyAlignment="1">
      <alignment vertical="center"/>
    </xf>
    <xf numFmtId="4" fontId="3" fillId="14" borderId="1" xfId="0" applyNumberFormat="1" applyFont="1"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4" fontId="0" fillId="17" borderId="1" xfId="0" applyNumberFormat="1" applyFill="1" applyBorder="1" applyAlignment="1">
      <alignment horizontal="center" vertical="center" wrapText="1"/>
    </xf>
    <xf numFmtId="4" fontId="0" fillId="0" borderId="1" xfId="0" applyNumberFormat="1" applyFill="1" applyBorder="1" applyAlignment="1">
      <alignment horizontal="center" vertical="center"/>
    </xf>
    <xf numFmtId="0" fontId="1" fillId="0" borderId="0" xfId="0" applyFont="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center" vertical="center"/>
    </xf>
    <xf numFmtId="4" fontId="0" fillId="15" borderId="1" xfId="0" applyNumberFormat="1" applyFill="1" applyBorder="1" applyAlignment="1">
      <alignment horizontal="center" vertical="center"/>
    </xf>
    <xf numFmtId="0" fontId="4" fillId="15" borderId="0" xfId="0" applyFont="1" applyFill="1" applyAlignment="1">
      <alignment horizontal="center" vertical="center" wrapText="1"/>
    </xf>
    <xf numFmtId="0" fontId="0" fillId="15" borderId="1" xfId="0" applyFill="1" applyBorder="1" applyAlignment="1">
      <alignment horizontal="center" vertical="center" wrapText="1"/>
    </xf>
    <xf numFmtId="0" fontId="8" fillId="0" borderId="0" xfId="1" applyAlignment="1">
      <alignment horizontal="center" vertical="center" wrapText="1"/>
    </xf>
    <xf numFmtId="4" fontId="0" fillId="15" borderId="0" xfId="0" applyNumberFormat="1" applyFill="1" applyBorder="1" applyAlignment="1">
      <alignment horizontal="center" vertical="center"/>
    </xf>
    <xf numFmtId="0" fontId="1" fillId="18" borderId="1" xfId="0" applyFont="1" applyFill="1" applyBorder="1" applyAlignment="1">
      <alignment horizontal="center" vertical="center" wrapText="1"/>
    </xf>
    <xf numFmtId="15" fontId="5" fillId="15" borderId="1" xfId="0" applyNumberFormat="1" applyFont="1" applyFill="1" applyBorder="1" applyAlignment="1">
      <alignment horizontal="center" vertical="center"/>
    </xf>
    <xf numFmtId="0" fontId="0" fillId="0" borderId="0" xfId="0" applyFont="1"/>
    <xf numFmtId="0" fontId="7" fillId="15" borderId="1" xfId="0" applyFont="1" applyFill="1" applyBorder="1" applyAlignment="1">
      <alignment horizontal="center" wrapText="1"/>
    </xf>
    <xf numFmtId="0" fontId="7" fillId="15" borderId="1" xfId="0" applyFont="1" applyFill="1" applyBorder="1" applyAlignment="1">
      <alignment horizontal="center" vertical="center" wrapText="1"/>
    </xf>
    <xf numFmtId="0" fontId="0" fillId="15" borderId="3" xfId="0" applyFill="1" applyBorder="1" applyAlignment="1">
      <alignment horizontal="center" vertical="center"/>
    </xf>
    <xf numFmtId="0" fontId="1" fillId="20" borderId="0" xfId="0" applyFont="1" applyFill="1" applyBorder="1" applyAlignment="1">
      <alignment horizontal="center" vertical="center" wrapText="1"/>
    </xf>
    <xf numFmtId="0" fontId="1" fillId="21" borderId="1" xfId="0" applyFont="1" applyFill="1" applyBorder="1" applyAlignment="1">
      <alignment horizontal="center" vertical="center"/>
    </xf>
    <xf numFmtId="0" fontId="1" fillId="22" borderId="1" xfId="0" applyFont="1" applyFill="1" applyBorder="1" applyAlignment="1">
      <alignment horizontal="center" vertical="center" wrapText="1"/>
    </xf>
    <xf numFmtId="0" fontId="1" fillId="2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19"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14" fontId="0" fillId="0" borderId="1" xfId="0" applyNumberFormat="1" applyBorder="1" applyAlignment="1">
      <alignment horizontal="center" vertical="center"/>
    </xf>
    <xf numFmtId="14" fontId="0" fillId="15" borderId="1" xfId="0" applyNumberFormat="1" applyFill="1" applyBorder="1" applyAlignment="1">
      <alignment horizontal="center" vertical="center" wrapText="1"/>
    </xf>
    <xf numFmtId="0" fontId="1" fillId="25" borderId="1" xfId="0" applyFont="1" applyFill="1" applyBorder="1" applyAlignment="1">
      <alignment horizontal="center" vertical="center"/>
    </xf>
    <xf numFmtId="0" fontId="1" fillId="26"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8" fillId="15" borderId="0" xfId="1" applyFill="1"/>
    <xf numFmtId="14" fontId="0" fillId="15" borderId="3" xfId="0" applyNumberFormat="1" applyFill="1" applyBorder="1" applyAlignment="1">
      <alignment horizontal="center" vertical="center"/>
    </xf>
    <xf numFmtId="0" fontId="0" fillId="15" borderId="1" xfId="0" applyFill="1" applyBorder="1"/>
    <xf numFmtId="15" fontId="5" fillId="15" borderId="1" xfId="0" applyNumberFormat="1" applyFont="1" applyFill="1" applyBorder="1" applyAlignment="1">
      <alignment horizontal="center" vertical="center" wrapText="1"/>
    </xf>
    <xf numFmtId="0" fontId="0" fillId="15" borderId="1" xfId="0" applyNumberFormat="1" applyFill="1" applyBorder="1" applyAlignment="1">
      <alignment horizontal="center" vertical="center"/>
    </xf>
    <xf numFmtId="4" fontId="0" fillId="15" borderId="1" xfId="0" applyNumberFormat="1" applyFill="1" applyBorder="1" applyAlignment="1">
      <alignment horizontal="center" vertical="center" wrapText="1"/>
    </xf>
    <xf numFmtId="16" fontId="5" fillId="15" borderId="1" xfId="0" applyNumberFormat="1" applyFont="1" applyFill="1" applyBorder="1" applyAlignment="1">
      <alignment horizontal="center" vertical="center" wrapText="1"/>
    </xf>
    <xf numFmtId="0" fontId="3" fillId="15" borderId="0" xfId="0" applyFont="1" applyFill="1" applyAlignment="1">
      <alignment horizontal="center" vertical="center"/>
    </xf>
    <xf numFmtId="15" fontId="0" fillId="15" borderId="1" xfId="0" applyNumberFormat="1" applyFill="1" applyBorder="1" applyAlignment="1">
      <alignment horizontal="center" vertical="center"/>
    </xf>
    <xf numFmtId="0" fontId="8" fillId="15" borderId="0" xfId="1" applyFill="1" applyAlignment="1">
      <alignment wrapText="1"/>
    </xf>
    <xf numFmtId="3" fontId="0" fillId="15" borderId="1" xfId="0" applyNumberFormat="1" applyFill="1" applyBorder="1" applyAlignment="1">
      <alignment horizontal="center" vertical="center"/>
    </xf>
    <xf numFmtId="0" fontId="0" fillId="15" borderId="1" xfId="0" applyFill="1" applyBorder="1" applyAlignment="1">
      <alignment wrapText="1"/>
    </xf>
    <xf numFmtId="4" fontId="0" fillId="15" borderId="1" xfId="0" applyNumberFormat="1" applyFont="1" applyFill="1" applyBorder="1" applyAlignment="1">
      <alignment horizontal="center" vertical="center"/>
    </xf>
    <xf numFmtId="15" fontId="0" fillId="15" borderId="1" xfId="0" applyNumberFormat="1" applyFont="1" applyFill="1" applyBorder="1" applyAlignment="1">
      <alignment vertical="center"/>
    </xf>
    <xf numFmtId="0" fontId="0" fillId="15" borderId="1" xfId="0" applyFont="1" applyFill="1" applyBorder="1" applyAlignment="1">
      <alignment horizontal="center" vertical="center"/>
    </xf>
    <xf numFmtId="3" fontId="0" fillId="15" borderId="1" xfId="0" applyNumberFormat="1" applyFont="1" applyFill="1" applyBorder="1" applyAlignment="1">
      <alignment horizontal="center" vertical="center"/>
    </xf>
    <xf numFmtId="0" fontId="0" fillId="15" borderId="1" xfId="0" applyFont="1" applyFill="1" applyBorder="1" applyAlignment="1">
      <alignment vertical="center"/>
    </xf>
    <xf numFmtId="0" fontId="0" fillId="15" borderId="1" xfId="0" applyFont="1" applyFill="1" applyBorder="1"/>
    <xf numFmtId="15" fontId="0" fillId="15" borderId="1" xfId="0" applyNumberFormat="1" applyFont="1" applyFill="1" applyBorder="1" applyAlignment="1">
      <alignment horizontal="center" vertical="center"/>
    </xf>
    <xf numFmtId="0" fontId="0" fillId="15" borderId="3" xfId="0" applyFill="1" applyBorder="1"/>
    <xf numFmtId="14" fontId="0" fillId="15" borderId="1" xfId="0" applyNumberFormat="1" applyFont="1" applyFill="1" applyBorder="1" applyAlignment="1">
      <alignment horizontal="center" vertical="center"/>
    </xf>
    <xf numFmtId="0" fontId="0" fillId="15" borderId="1" xfId="0" applyFont="1" applyFill="1" applyBorder="1" applyAlignment="1">
      <alignment horizontal="center"/>
    </xf>
    <xf numFmtId="0" fontId="0" fillId="15" borderId="1" xfId="0" applyFont="1" applyFill="1" applyBorder="1" applyAlignment="1">
      <alignment horizontal="center" vertical="center" wrapText="1"/>
    </xf>
    <xf numFmtId="14" fontId="0" fillId="15" borderId="1" xfId="0" applyNumberFormat="1" applyFill="1" applyBorder="1" applyAlignment="1">
      <alignment horizontal="center" vertical="center"/>
    </xf>
    <xf numFmtId="0" fontId="0" fillId="15" borderId="2" xfId="0" applyFont="1" applyFill="1" applyBorder="1" applyAlignment="1">
      <alignment horizontal="center" vertical="center"/>
    </xf>
    <xf numFmtId="0" fontId="7" fillId="15" borderId="0" xfId="0" applyFont="1" applyFill="1" applyAlignment="1">
      <alignment horizontal="center" wrapText="1"/>
    </xf>
    <xf numFmtId="0" fontId="0" fillId="15" borderId="1" xfId="0" applyFont="1" applyFill="1" applyBorder="1" applyAlignment="1">
      <alignment vertical="center" wrapText="1"/>
    </xf>
    <xf numFmtId="14" fontId="0" fillId="15" borderId="3" xfId="0" applyNumberFormat="1" applyFont="1" applyFill="1" applyBorder="1" applyAlignment="1">
      <alignment horizontal="center" vertical="center"/>
    </xf>
    <xf numFmtId="0" fontId="8" fillId="15" borderId="0" xfId="1" applyFill="1" applyAlignment="1">
      <alignment horizontal="center" wrapText="1"/>
    </xf>
    <xf numFmtId="14" fontId="0" fillId="15" borderId="3" xfId="0" applyNumberFormat="1" applyFill="1" applyBorder="1" applyAlignment="1">
      <alignment horizontal="center"/>
    </xf>
    <xf numFmtId="16" fontId="0" fillId="15" borderId="3" xfId="0" applyNumberFormat="1" applyFill="1" applyBorder="1" applyAlignment="1">
      <alignment horizontal="center"/>
    </xf>
    <xf numFmtId="0" fontId="0" fillId="15" borderId="0" xfId="0" applyFill="1"/>
    <xf numFmtId="0" fontId="0" fillId="15" borderId="0" xfId="0" applyFill="1" applyBorder="1" applyAlignment="1">
      <alignment horizontal="center" vertical="center"/>
    </xf>
    <xf numFmtId="0" fontId="1" fillId="27"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3" fontId="0" fillId="15"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D00000"/>
      <color rgb="FF06CA1D"/>
      <color rgb="FFF341AB"/>
      <color rgb="FFE0FC38"/>
      <color rgb="FFF0A4CC"/>
      <color rgb="FF32EE7A"/>
      <color rgb="FF2D8BF3"/>
      <color rgb="FFFAB2A4"/>
      <color rgb="FFFF00FF"/>
      <color rgb="FF473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4-10314059" TargetMode="External"/><Relationship Id="rId13" Type="http://schemas.openxmlformats.org/officeDocument/2006/relationships/hyperlink" Target="https://www.contratos.gov.co/consultas/detalleProceso.do?numConstancia=20-4-10388127" TargetMode="External"/><Relationship Id="rId18" Type="http://schemas.openxmlformats.org/officeDocument/2006/relationships/hyperlink" Target="https://www.contratos.gov.co/consultas/detalleProceso.do?numConstancia=20-4-10449075" TargetMode="External"/><Relationship Id="rId26" Type="http://schemas.openxmlformats.org/officeDocument/2006/relationships/hyperlink" Target="https://www.contratos.gov.co/consultas/detalleProceso.do?numConstancia=20-4-10686398" TargetMode="External"/><Relationship Id="rId39" Type="http://schemas.openxmlformats.org/officeDocument/2006/relationships/hyperlink" Target="https://www.contratos.gov.co/consultas/detalleProceso.do?numConstancia=20-4-10977173" TargetMode="External"/><Relationship Id="rId3" Type="http://schemas.openxmlformats.org/officeDocument/2006/relationships/hyperlink" Target="https://www.contratos.gov.co/consultas/detalleProceso.do?numConstancia=20-12-10293008" TargetMode="External"/><Relationship Id="rId21" Type="http://schemas.openxmlformats.org/officeDocument/2006/relationships/hyperlink" Target="https://www.contratos.gov.co/consultas/detalleProceso.do?numConstancia=20-4-10515828" TargetMode="External"/><Relationship Id="rId34" Type="http://schemas.openxmlformats.org/officeDocument/2006/relationships/hyperlink" Target="https://www.contratos.gov.co/consultas/detalleProceso.do?numConstancia=20-4-10919361" TargetMode="External"/><Relationship Id="rId42" Type="http://schemas.openxmlformats.org/officeDocument/2006/relationships/hyperlink" Target="https://www.contratos.gov.co/consultas/detalleProceso.do?numConstancia=20-4-11019215" TargetMode="External"/><Relationship Id="rId7" Type="http://schemas.openxmlformats.org/officeDocument/2006/relationships/hyperlink" Target="https://www.contratos.gov.co/consultas/detalleProceso.do?numConstancia=20-4-10309203" TargetMode="External"/><Relationship Id="rId12" Type="http://schemas.openxmlformats.org/officeDocument/2006/relationships/hyperlink" Target="https://www.contratos.gov.co/consultas/detalleProceso.do?numConstancia=20-12-10356673" TargetMode="External"/><Relationship Id="rId17" Type="http://schemas.openxmlformats.org/officeDocument/2006/relationships/hyperlink" Target="https://www.contratos.gov.co/consultas/detalleProceso.do?numConstancia=20-4-10443534" TargetMode="External"/><Relationship Id="rId25" Type="http://schemas.openxmlformats.org/officeDocument/2006/relationships/hyperlink" Target="https://www.contratos.gov.co/consultas/detalleProceso.do?numConstancia=20-4-10686338" TargetMode="External"/><Relationship Id="rId33" Type="http://schemas.openxmlformats.org/officeDocument/2006/relationships/hyperlink" Target="https://www.contratos.gov.co/consultas/detalleProceso.do?numConstancia=20-4-10919301" TargetMode="External"/><Relationship Id="rId38" Type="http://schemas.openxmlformats.org/officeDocument/2006/relationships/hyperlink" Target="https://www.contratos.gov.co/consultas/detalleProceso.do?numConstancia=20-4-10952094" TargetMode="External"/><Relationship Id="rId2" Type="http://schemas.openxmlformats.org/officeDocument/2006/relationships/hyperlink" Target="https://www.contratos.gov.co/consultas/detalleProceso.do?numConstancia=20-4-10279375" TargetMode="External"/><Relationship Id="rId16" Type="http://schemas.openxmlformats.org/officeDocument/2006/relationships/hyperlink" Target="https://www.contratos.gov.co/consultas/detalleProceso.do?numConstancia=20-4-10437783" TargetMode="External"/><Relationship Id="rId20" Type="http://schemas.openxmlformats.org/officeDocument/2006/relationships/hyperlink" Target="https://www.contratos.gov.co/consultas/detalleProceso.do?numConstancia=20-4-10482980" TargetMode="External"/><Relationship Id="rId29" Type="http://schemas.openxmlformats.org/officeDocument/2006/relationships/hyperlink" Target="https://www.contratos.gov.co/consultas/detalleProceso.do?numConstancia=20-12-10300887" TargetMode="External"/><Relationship Id="rId41" Type="http://schemas.openxmlformats.org/officeDocument/2006/relationships/hyperlink" Target="https://www.contratos.gov.co/consultas/detalleProceso.do?numConstancia=20-4-11010312" TargetMode="External"/><Relationship Id="rId1" Type="http://schemas.openxmlformats.org/officeDocument/2006/relationships/hyperlink" Target="https://www.contratos.gov.co/consultas/detalleProceso.do?numConstancia=20-4-10279280" TargetMode="External"/><Relationship Id="rId6" Type="http://schemas.openxmlformats.org/officeDocument/2006/relationships/hyperlink" Target="https://www.contratos.gov.co/consultas/detalleProceso.do?numConstancia=20-12-10296431" TargetMode="External"/><Relationship Id="rId11" Type="http://schemas.openxmlformats.org/officeDocument/2006/relationships/hyperlink" Target="https://www.contratos.gov.co/consultas/detalleProceso.do?numConstancia=20-12-10324315" TargetMode="External"/><Relationship Id="rId24" Type="http://schemas.openxmlformats.org/officeDocument/2006/relationships/hyperlink" Target="https://www.contratos.gov.co/consultas/detalleProceso.do?numConstancia=20-4-10591003" TargetMode="External"/><Relationship Id="rId32" Type="http://schemas.openxmlformats.org/officeDocument/2006/relationships/hyperlink" Target="https://www.contratos.gov.co/consultas/detalleProceso.do?numConstancia=20-4-10886471" TargetMode="External"/><Relationship Id="rId37" Type="http://schemas.openxmlformats.org/officeDocument/2006/relationships/hyperlink" Target="https://www.contratos.gov.co/consultas/detalleProceso.do?numConstancia=20-4-10936233" TargetMode="External"/><Relationship Id="rId40" Type="http://schemas.openxmlformats.org/officeDocument/2006/relationships/hyperlink" Target="https://www.contratos.gov.co/consultas/detalleProceso.do?numConstancia=20-4-10993898" TargetMode="External"/><Relationship Id="rId45" Type="http://schemas.openxmlformats.org/officeDocument/2006/relationships/printerSettings" Target="../printerSettings/printerSettings2.bin"/><Relationship Id="rId5" Type="http://schemas.openxmlformats.org/officeDocument/2006/relationships/hyperlink" Target="https://www.contratos.gov.co/consultas/detalleProceso.do?numConstancia=20-12-10296088" TargetMode="External"/><Relationship Id="rId15" Type="http://schemas.openxmlformats.org/officeDocument/2006/relationships/hyperlink" Target="https://www.contratos.gov.co/consultas/detalleProceso.do?numConstancia=20-4-10437010" TargetMode="External"/><Relationship Id="rId23" Type="http://schemas.openxmlformats.org/officeDocument/2006/relationships/hyperlink" Target="https://www.contratos.gov.co/consultas/detalleProceso.do?numConstancia=20-4-10582983" TargetMode="External"/><Relationship Id="rId28" Type="http://schemas.openxmlformats.org/officeDocument/2006/relationships/hyperlink" Target="https://www.contratos.gov.co/consultas/detalleProceso.do?numConstancia=20-4-10781793" TargetMode="External"/><Relationship Id="rId36" Type="http://schemas.openxmlformats.org/officeDocument/2006/relationships/hyperlink" Target="https://www.contratos.gov.co/consultas/detalleProceso.do?numConstancia=20-4-10936200" TargetMode="External"/><Relationship Id="rId10" Type="http://schemas.openxmlformats.org/officeDocument/2006/relationships/hyperlink" Target="https://www.contratos.gov.co/consultas/detalleProceso.do?numConstancia=20-4-10324190" TargetMode="External"/><Relationship Id="rId19" Type="http://schemas.openxmlformats.org/officeDocument/2006/relationships/hyperlink" Target="https://www.contratos.gov.co/consultas/detalleProceso.do?numConstancia=20-4-10451988" TargetMode="External"/><Relationship Id="rId31" Type="http://schemas.openxmlformats.org/officeDocument/2006/relationships/hyperlink" Target="https://www.contratos.gov.co/consultas/detalleProceso.do?numConstancia=20-4-10790128" TargetMode="External"/><Relationship Id="rId44" Type="http://schemas.openxmlformats.org/officeDocument/2006/relationships/hyperlink" Target="https://www.contratos.gov.co/consultas/detalleProceso.do?numConstancia=20-4-11039728" TargetMode="External"/><Relationship Id="rId4" Type="http://schemas.openxmlformats.org/officeDocument/2006/relationships/hyperlink" Target="https://www.contratos.gov.co/consultas/detalleProceso.do?numConstancia=20-4-10281194" TargetMode="External"/><Relationship Id="rId9" Type="http://schemas.openxmlformats.org/officeDocument/2006/relationships/hyperlink" Target="https://www.contratos.gov.co/consultas/detalleProceso.do?numConstancia=20-12-10314339" TargetMode="External"/><Relationship Id="rId14" Type="http://schemas.openxmlformats.org/officeDocument/2006/relationships/hyperlink" Target="https://www.contratos.gov.co/consultas/detalleProceso.do?numConstancia=20-4-10398825" TargetMode="External"/><Relationship Id="rId22" Type="http://schemas.openxmlformats.org/officeDocument/2006/relationships/hyperlink" Target="https://www.contratos.gov.co/consultas/detalleProceso.do?numConstancia=20-4-10581104" TargetMode="External"/><Relationship Id="rId27" Type="http://schemas.openxmlformats.org/officeDocument/2006/relationships/hyperlink" Target="https://www.contratos.gov.co/consultas/detalleProceso.do?numConstancia=20-4-10743557" TargetMode="External"/><Relationship Id="rId30" Type="http://schemas.openxmlformats.org/officeDocument/2006/relationships/hyperlink" Target="https://www.contratos.gov.co/consultas/detalleProceso.do?numConstancia=20-4-10781846" TargetMode="External"/><Relationship Id="rId35" Type="http://schemas.openxmlformats.org/officeDocument/2006/relationships/hyperlink" Target="https://www.contratos.gov.co/consultas/detalleProceso.do?numConstancia=20-4-10919453" TargetMode="External"/><Relationship Id="rId43" Type="http://schemas.openxmlformats.org/officeDocument/2006/relationships/hyperlink" Target="https://www.contratos.gov.co/consultas/detalleProceso.do?numConstancia=20-4-11037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P5" sqref="P5"/>
    </sheetView>
  </sheetViews>
  <sheetFormatPr baseColWidth="10" defaultRowHeight="15" x14ac:dyDescent="0.25"/>
  <cols>
    <col min="1" max="1" width="26.7109375" customWidth="1"/>
    <col min="2" max="2" width="13.42578125" customWidth="1"/>
    <col min="3" max="3" width="35.5703125" customWidth="1"/>
    <col min="4" max="4" width="13.140625" customWidth="1"/>
    <col min="5" max="5" width="3.7109375" customWidth="1"/>
    <col min="6" max="6" width="52.28515625" customWidth="1"/>
    <col min="7" max="7" width="4.7109375" customWidth="1"/>
    <col min="8" max="8" width="4.5703125" customWidth="1"/>
    <col min="9" max="9" width="21" customWidth="1"/>
    <col min="10" max="10" width="0.28515625" hidden="1" customWidth="1"/>
    <col min="11" max="11" width="0.140625" hidden="1" customWidth="1"/>
    <col min="12" max="12" width="3.28515625" hidden="1" customWidth="1"/>
    <col min="13" max="13" width="3" customWidth="1"/>
    <col min="14" max="14" width="20.28515625" customWidth="1"/>
    <col min="15" max="15" width="22.42578125" customWidth="1"/>
    <col min="16" max="16" width="17.28515625" customWidth="1"/>
    <col min="17" max="17" width="22.28515625" customWidth="1"/>
    <col min="18" max="18" width="11.42578125" customWidth="1"/>
  </cols>
  <sheetData>
    <row r="1" spans="1:17" ht="114" customHeight="1" x14ac:dyDescent="0.25">
      <c r="A1" s="4" t="s">
        <v>18</v>
      </c>
      <c r="B1" s="5" t="s">
        <v>10</v>
      </c>
      <c r="C1" s="6" t="s">
        <v>3</v>
      </c>
      <c r="D1" s="7" t="s">
        <v>11</v>
      </c>
      <c r="E1" s="8" t="s">
        <v>0</v>
      </c>
      <c r="F1" s="9" t="s">
        <v>1</v>
      </c>
      <c r="G1" s="10" t="s">
        <v>2</v>
      </c>
      <c r="H1" s="11" t="s">
        <v>4</v>
      </c>
      <c r="I1" s="45" t="s">
        <v>78</v>
      </c>
      <c r="J1" s="12"/>
      <c r="K1" s="12"/>
      <c r="L1" s="12"/>
      <c r="M1" s="13" t="s">
        <v>5</v>
      </c>
      <c r="N1" s="13" t="s">
        <v>6</v>
      </c>
      <c r="O1" s="14" t="s">
        <v>7</v>
      </c>
      <c r="P1" s="15" t="s">
        <v>8</v>
      </c>
      <c r="Q1" s="16" t="s">
        <v>9</v>
      </c>
    </row>
    <row r="2" spans="1:17" ht="255" x14ac:dyDescent="0.25">
      <c r="A2" s="1" t="s">
        <v>13</v>
      </c>
      <c r="B2" s="19" t="s">
        <v>19</v>
      </c>
      <c r="C2" s="19" t="s">
        <v>28</v>
      </c>
      <c r="D2" s="1">
        <v>1035304954</v>
      </c>
      <c r="E2" s="1">
        <v>2017138023</v>
      </c>
      <c r="F2" s="2" t="s">
        <v>22</v>
      </c>
      <c r="G2" s="2" t="s">
        <v>12</v>
      </c>
      <c r="H2" s="1">
        <v>23</v>
      </c>
      <c r="I2" s="35">
        <v>19949949</v>
      </c>
      <c r="J2" s="1"/>
      <c r="K2" s="1"/>
      <c r="L2" s="1"/>
      <c r="M2" s="1">
        <v>38</v>
      </c>
      <c r="N2" s="3">
        <v>19949949</v>
      </c>
      <c r="O2" s="1" t="s">
        <v>23</v>
      </c>
      <c r="P2" s="1">
        <v>29</v>
      </c>
      <c r="Q2" s="1" t="s">
        <v>24</v>
      </c>
    </row>
    <row r="3" spans="1:17" ht="42" customHeight="1" x14ac:dyDescent="0.25">
      <c r="A3" s="1" t="s">
        <v>13</v>
      </c>
      <c r="B3" s="19" t="s">
        <v>20</v>
      </c>
      <c r="C3" s="19" t="s">
        <v>25</v>
      </c>
      <c r="D3" s="1">
        <v>15372693</v>
      </c>
      <c r="E3" s="1">
        <v>2017138024</v>
      </c>
      <c r="F3" s="2" t="s">
        <v>26</v>
      </c>
      <c r="G3" s="2" t="s">
        <v>12</v>
      </c>
      <c r="H3" s="1">
        <v>24</v>
      </c>
      <c r="I3" s="35">
        <v>12950000</v>
      </c>
      <c r="J3" s="1"/>
      <c r="K3" s="1"/>
      <c r="L3" s="1"/>
      <c r="M3" s="1">
        <v>39</v>
      </c>
      <c r="N3" s="3">
        <v>12950000</v>
      </c>
      <c r="O3" s="1" t="s">
        <v>27</v>
      </c>
      <c r="P3" s="1">
        <v>25</v>
      </c>
      <c r="Q3" s="1" t="s">
        <v>24</v>
      </c>
    </row>
    <row r="4" spans="1:17" ht="47.25" customHeight="1" x14ac:dyDescent="0.25">
      <c r="A4" s="1" t="s">
        <v>31</v>
      </c>
      <c r="B4" s="19" t="s">
        <v>21</v>
      </c>
      <c r="C4" s="19" t="s">
        <v>32</v>
      </c>
      <c r="D4" s="1" t="s">
        <v>33</v>
      </c>
      <c r="E4" s="1">
        <v>2017138026</v>
      </c>
      <c r="F4" s="2" t="s">
        <v>34</v>
      </c>
      <c r="G4" s="2" t="s">
        <v>12</v>
      </c>
      <c r="H4" s="1">
        <v>26</v>
      </c>
      <c r="I4" s="35">
        <v>8000000</v>
      </c>
      <c r="J4" s="1"/>
      <c r="K4" s="1"/>
      <c r="L4" s="1"/>
      <c r="M4" s="1">
        <v>43</v>
      </c>
      <c r="N4" s="3">
        <v>8000000</v>
      </c>
      <c r="O4" s="1" t="s">
        <v>35</v>
      </c>
      <c r="P4" s="1">
        <v>166</v>
      </c>
      <c r="Q4" s="1" t="s">
        <v>36</v>
      </c>
    </row>
    <row r="5" spans="1:17" ht="76.5" customHeight="1" x14ac:dyDescent="0.25">
      <c r="A5" s="1" t="s">
        <v>13</v>
      </c>
      <c r="B5" s="19" t="s">
        <v>30</v>
      </c>
      <c r="C5" s="19" t="s">
        <v>28</v>
      </c>
      <c r="D5" s="1">
        <v>1035304954</v>
      </c>
      <c r="E5" s="1">
        <v>2017138023</v>
      </c>
      <c r="F5" s="17" t="s">
        <v>15</v>
      </c>
      <c r="G5" s="2" t="s">
        <v>12</v>
      </c>
      <c r="H5" s="1">
        <v>10</v>
      </c>
      <c r="I5" s="35">
        <v>61795000</v>
      </c>
      <c r="J5" s="1"/>
      <c r="K5" s="1"/>
      <c r="L5" s="1"/>
      <c r="M5" s="1">
        <v>47</v>
      </c>
      <c r="N5" s="3">
        <v>6179316</v>
      </c>
      <c r="O5" s="1" t="s">
        <v>37</v>
      </c>
      <c r="P5" s="1">
        <v>175</v>
      </c>
      <c r="Q5" s="1" t="s">
        <v>16</v>
      </c>
    </row>
    <row r="6" spans="1:17" ht="45.75" customHeight="1" x14ac:dyDescent="0.25">
      <c r="A6" s="36" t="s">
        <v>39</v>
      </c>
      <c r="B6" s="19" t="s">
        <v>43</v>
      </c>
      <c r="C6" s="19" t="s">
        <v>40</v>
      </c>
      <c r="D6" s="1">
        <v>15403310</v>
      </c>
      <c r="E6" s="1">
        <v>2017138032</v>
      </c>
      <c r="F6" s="25" t="s">
        <v>41</v>
      </c>
      <c r="G6" s="2" t="s">
        <v>12</v>
      </c>
      <c r="H6" s="1">
        <v>35</v>
      </c>
      <c r="I6" s="35">
        <v>16356000</v>
      </c>
      <c r="J6" s="18"/>
      <c r="K6" s="18"/>
      <c r="L6" s="18"/>
      <c r="M6" s="1">
        <v>65</v>
      </c>
      <c r="N6" s="3">
        <v>16356000</v>
      </c>
      <c r="O6" s="1" t="s">
        <v>42</v>
      </c>
      <c r="P6" s="1">
        <v>20</v>
      </c>
      <c r="Q6" s="1" t="s">
        <v>36</v>
      </c>
    </row>
    <row r="7" spans="1:17" ht="42" customHeight="1" x14ac:dyDescent="0.25">
      <c r="A7" s="27" t="s">
        <v>44</v>
      </c>
      <c r="B7" s="19" t="s">
        <v>45</v>
      </c>
      <c r="C7" s="19" t="s">
        <v>46</v>
      </c>
      <c r="D7" s="1">
        <v>70436108</v>
      </c>
      <c r="E7" s="1">
        <v>2017138034</v>
      </c>
      <c r="F7" s="2" t="s">
        <v>47</v>
      </c>
      <c r="G7" s="24" t="s">
        <v>12</v>
      </c>
      <c r="H7" s="1">
        <v>39</v>
      </c>
      <c r="I7" s="35">
        <v>15823750</v>
      </c>
      <c r="J7" s="23"/>
      <c r="K7" s="23"/>
      <c r="L7" s="23"/>
      <c r="M7" s="1">
        <v>71</v>
      </c>
      <c r="N7" s="3">
        <v>15823750</v>
      </c>
      <c r="O7" s="1" t="s">
        <v>48</v>
      </c>
      <c r="P7" s="1">
        <v>25</v>
      </c>
      <c r="Q7" s="1" t="s">
        <v>36</v>
      </c>
    </row>
    <row r="8" spans="1:17" ht="57" customHeight="1" x14ac:dyDescent="0.25">
      <c r="A8" s="39" t="s">
        <v>38</v>
      </c>
      <c r="B8" s="40" t="s">
        <v>49</v>
      </c>
      <c r="C8" s="41" t="s">
        <v>50</v>
      </c>
      <c r="D8" s="31" t="s">
        <v>51</v>
      </c>
      <c r="E8" s="3">
        <v>2017138038</v>
      </c>
      <c r="F8" s="31" t="s">
        <v>52</v>
      </c>
      <c r="G8" s="31" t="s">
        <v>12</v>
      </c>
      <c r="H8" s="3">
        <v>47</v>
      </c>
      <c r="I8" s="35">
        <v>58500000</v>
      </c>
      <c r="J8" s="38"/>
      <c r="K8" s="38"/>
      <c r="L8" s="38"/>
      <c r="M8" s="3">
        <v>75</v>
      </c>
      <c r="N8" s="3">
        <v>58500000</v>
      </c>
      <c r="O8" s="3" t="s">
        <v>53</v>
      </c>
      <c r="P8" s="1">
        <v>30</v>
      </c>
      <c r="Q8" s="1" t="s">
        <v>16</v>
      </c>
    </row>
    <row r="9" spans="1:17" ht="74.25" customHeight="1" x14ac:dyDescent="0.25">
      <c r="A9" s="39" t="s">
        <v>29</v>
      </c>
      <c r="B9" s="40" t="s">
        <v>54</v>
      </c>
      <c r="C9" s="40" t="s">
        <v>55</v>
      </c>
      <c r="D9" s="42">
        <v>70813763</v>
      </c>
      <c r="E9" s="3">
        <v>2017138039</v>
      </c>
      <c r="F9" s="31" t="s">
        <v>56</v>
      </c>
      <c r="G9" s="31" t="s">
        <v>12</v>
      </c>
      <c r="H9" s="3">
        <v>41</v>
      </c>
      <c r="I9" s="35">
        <v>18623627</v>
      </c>
      <c r="J9" s="3"/>
      <c r="K9" s="3"/>
      <c r="L9" s="3"/>
      <c r="M9" s="3">
        <v>76</v>
      </c>
      <c r="N9" s="3">
        <v>18623627</v>
      </c>
      <c r="O9" s="3" t="s">
        <v>57</v>
      </c>
      <c r="P9" s="1">
        <v>25</v>
      </c>
      <c r="Q9" s="1" t="s">
        <v>17</v>
      </c>
    </row>
    <row r="10" spans="1:17" ht="96" customHeight="1" x14ac:dyDescent="0.25">
      <c r="A10" s="43" t="s">
        <v>64</v>
      </c>
      <c r="B10" s="40" t="s">
        <v>60</v>
      </c>
      <c r="C10" s="40" t="s">
        <v>65</v>
      </c>
      <c r="D10" s="44">
        <v>43600862</v>
      </c>
      <c r="E10" s="3">
        <v>2017138041</v>
      </c>
      <c r="F10" s="31" t="s">
        <v>66</v>
      </c>
      <c r="G10" s="31" t="s">
        <v>12</v>
      </c>
      <c r="H10" s="3">
        <v>43</v>
      </c>
      <c r="I10" s="35">
        <v>39000000</v>
      </c>
      <c r="J10" s="3"/>
      <c r="K10" s="3"/>
      <c r="L10" s="3"/>
      <c r="M10" s="3">
        <v>78</v>
      </c>
      <c r="N10" s="3">
        <v>39000000</v>
      </c>
      <c r="O10" s="31" t="s">
        <v>67</v>
      </c>
      <c r="P10" s="3">
        <v>30</v>
      </c>
      <c r="Q10" s="3" t="s">
        <v>36</v>
      </c>
    </row>
    <row r="11" spans="1:17" ht="255" x14ac:dyDescent="0.25">
      <c r="A11" s="29" t="s">
        <v>58</v>
      </c>
      <c r="B11" s="19" t="s">
        <v>59</v>
      </c>
      <c r="C11" s="20" t="s">
        <v>50</v>
      </c>
      <c r="D11" s="2" t="s">
        <v>51</v>
      </c>
      <c r="E11" s="1">
        <v>2017138040</v>
      </c>
      <c r="F11" s="2" t="s">
        <v>61</v>
      </c>
      <c r="G11" s="2" t="s">
        <v>12</v>
      </c>
      <c r="H11" s="1">
        <v>46</v>
      </c>
      <c r="I11" s="35">
        <v>6000000</v>
      </c>
      <c r="J11" s="1"/>
      <c r="K11" s="1"/>
      <c r="L11" s="1"/>
      <c r="M11" s="1">
        <v>77</v>
      </c>
      <c r="N11" s="3">
        <v>6000000</v>
      </c>
      <c r="O11" s="1" t="s">
        <v>62</v>
      </c>
      <c r="P11" s="1">
        <v>30</v>
      </c>
      <c r="Q11" s="1" t="s">
        <v>36</v>
      </c>
    </row>
    <row r="12" spans="1:17" ht="255" x14ac:dyDescent="0.25">
      <c r="A12" s="28" t="s">
        <v>29</v>
      </c>
      <c r="B12" s="19" t="s">
        <v>68</v>
      </c>
      <c r="C12" s="20" t="s">
        <v>50</v>
      </c>
      <c r="D12" s="2" t="s">
        <v>51</v>
      </c>
      <c r="E12" s="1">
        <v>2017138043</v>
      </c>
      <c r="F12" s="2" t="s">
        <v>69</v>
      </c>
      <c r="G12" s="2" t="s">
        <v>12</v>
      </c>
      <c r="H12" s="1">
        <v>48</v>
      </c>
      <c r="I12" s="35">
        <v>21850000</v>
      </c>
      <c r="J12" s="18"/>
      <c r="K12" s="18"/>
      <c r="L12" s="18"/>
      <c r="M12" s="1"/>
      <c r="N12" s="3">
        <v>21850000</v>
      </c>
      <c r="O12" s="1" t="s">
        <v>70</v>
      </c>
      <c r="P12" s="1">
        <v>32</v>
      </c>
      <c r="Q12" s="1" t="s">
        <v>36</v>
      </c>
    </row>
    <row r="13" spans="1:17" ht="255" x14ac:dyDescent="0.25">
      <c r="A13" s="28" t="s">
        <v>74</v>
      </c>
      <c r="B13" s="19" t="s">
        <v>72</v>
      </c>
      <c r="C13" s="21" t="s">
        <v>71</v>
      </c>
      <c r="D13" s="1">
        <v>70569472</v>
      </c>
      <c r="E13" s="1">
        <v>2017138044</v>
      </c>
      <c r="F13" s="2" t="s">
        <v>73</v>
      </c>
      <c r="G13" s="2" t="s">
        <v>12</v>
      </c>
      <c r="H13" s="1">
        <v>49</v>
      </c>
      <c r="I13" s="35">
        <v>5000000</v>
      </c>
      <c r="J13" s="18"/>
      <c r="K13" s="18"/>
      <c r="L13" s="18"/>
      <c r="M13" s="1"/>
      <c r="N13" s="3">
        <v>5000000</v>
      </c>
      <c r="O13" s="1" t="s">
        <v>70</v>
      </c>
      <c r="P13" s="1">
        <v>25</v>
      </c>
      <c r="Q13" s="1" t="s">
        <v>16</v>
      </c>
    </row>
    <row r="14" spans="1:17" ht="255" x14ac:dyDescent="0.25">
      <c r="A14" s="23"/>
      <c r="B14" s="26"/>
      <c r="C14" s="22"/>
      <c r="D14" s="18"/>
      <c r="E14" s="18"/>
      <c r="F14" s="18"/>
      <c r="G14" s="25" t="s">
        <v>12</v>
      </c>
      <c r="H14" s="1"/>
      <c r="I14" s="34"/>
      <c r="J14" s="18"/>
      <c r="K14" s="18"/>
      <c r="L14" s="18"/>
      <c r="M14" s="1"/>
      <c r="N14" s="1"/>
      <c r="O14" s="1"/>
      <c r="P14" s="1">
        <v>5</v>
      </c>
      <c r="Q14" s="1" t="s">
        <v>63</v>
      </c>
    </row>
    <row r="15" spans="1:17" ht="26.25" customHeight="1" x14ac:dyDescent="0.25">
      <c r="A15" s="18"/>
      <c r="B15" s="18"/>
      <c r="C15" s="18"/>
      <c r="D15" s="18"/>
      <c r="E15" s="18"/>
      <c r="F15" s="18"/>
      <c r="G15" s="18"/>
      <c r="H15" s="18"/>
      <c r="I15" s="35">
        <f>SUM(I2:I14)</f>
        <v>283848326</v>
      </c>
      <c r="J15" s="18"/>
      <c r="K15" s="18"/>
      <c r="L15" s="18"/>
      <c r="M15" s="18"/>
      <c r="N15" s="18"/>
      <c r="O15" s="18"/>
      <c r="P15" s="18"/>
      <c r="Q15" s="18"/>
    </row>
    <row r="16" spans="1:17" x14ac:dyDescent="0.25">
      <c r="A16" s="18"/>
      <c r="B16" s="18"/>
      <c r="C16" s="18"/>
      <c r="D16" s="18"/>
      <c r="E16" s="18"/>
      <c r="F16" s="18"/>
      <c r="G16" s="18"/>
      <c r="H16" s="18"/>
      <c r="I16" s="18"/>
    </row>
    <row r="17" spans="1:9" x14ac:dyDescent="0.25">
      <c r="A17" s="18"/>
      <c r="B17" s="18"/>
      <c r="C17" s="18"/>
      <c r="D17" s="18"/>
      <c r="E17" s="18"/>
      <c r="F17" s="18"/>
      <c r="G17" s="18"/>
      <c r="H17" s="18"/>
      <c r="I17" s="18"/>
    </row>
    <row r="18" spans="1:9" x14ac:dyDescent="0.25">
      <c r="A18" s="18"/>
      <c r="B18" s="18"/>
      <c r="C18" s="18"/>
      <c r="D18" s="18"/>
      <c r="E18" s="18"/>
      <c r="F18" s="18"/>
      <c r="G18" s="18"/>
      <c r="H18" s="18"/>
      <c r="I18" s="18"/>
    </row>
    <row r="19" spans="1:9" x14ac:dyDescent="0.25">
      <c r="A19" s="18"/>
      <c r="B19" s="18"/>
      <c r="C19" s="18"/>
      <c r="D19" s="18"/>
      <c r="E19" s="18"/>
      <c r="F19" s="18"/>
      <c r="G19" s="18"/>
      <c r="H19" s="18"/>
      <c r="I19" s="18"/>
    </row>
  </sheetData>
  <pageMargins left="0.25" right="0.25" top="0.75" bottom="0.75" header="0.3" footer="0.3"/>
  <pageSetup paperSize="5" scale="9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tabSelected="1" topLeftCell="E43" zoomScaleNormal="100" workbookViewId="0">
      <selection activeCell="O44" sqref="O44:P44"/>
    </sheetView>
  </sheetViews>
  <sheetFormatPr baseColWidth="10" defaultRowHeight="15" x14ac:dyDescent="0.25"/>
  <cols>
    <col min="1" max="1" width="20.42578125" customWidth="1"/>
    <col min="2" max="2" width="17.28515625" customWidth="1"/>
    <col min="3" max="3" width="37" customWidth="1"/>
    <col min="4" max="4" width="24.140625" customWidth="1"/>
    <col min="5" max="5" width="15.5703125" customWidth="1"/>
    <col min="6" max="6" width="24.5703125" customWidth="1"/>
    <col min="7" max="7" width="39.140625" customWidth="1"/>
    <col min="8" max="8" width="38.42578125" customWidth="1"/>
    <col min="9" max="9" width="13.140625" customWidth="1"/>
    <col min="10" max="10" width="0.28515625" hidden="1" customWidth="1"/>
    <col min="11" max="11" width="0.140625" hidden="1" customWidth="1"/>
    <col min="12" max="12" width="3.28515625" hidden="1" customWidth="1"/>
    <col min="13" max="13" width="11.140625" customWidth="1"/>
    <col min="14" max="14" width="20.28515625" customWidth="1"/>
    <col min="15" max="16" width="22.42578125" customWidth="1"/>
    <col min="17" max="17" width="22.28515625" customWidth="1"/>
    <col min="18" max="19" width="20.28515625" customWidth="1"/>
    <col min="20" max="20" width="19.140625" customWidth="1"/>
    <col min="21" max="21" width="19.7109375" customWidth="1"/>
  </cols>
  <sheetData>
    <row r="1" spans="1:21" ht="81.75" customHeight="1" x14ac:dyDescent="0.25">
      <c r="A1" s="4" t="s">
        <v>79</v>
      </c>
      <c r="B1" s="104" t="s">
        <v>77</v>
      </c>
      <c r="C1" s="60" t="s">
        <v>3</v>
      </c>
      <c r="D1" s="62" t="s">
        <v>100</v>
      </c>
      <c r="E1" s="11" t="s">
        <v>75</v>
      </c>
      <c r="F1" s="30" t="s">
        <v>101</v>
      </c>
      <c r="G1" s="68" t="s">
        <v>1</v>
      </c>
      <c r="H1" s="63" t="s">
        <v>2</v>
      </c>
      <c r="I1" s="32" t="s">
        <v>76</v>
      </c>
      <c r="J1" s="11" t="s">
        <v>4</v>
      </c>
      <c r="K1" s="11" t="s">
        <v>14</v>
      </c>
      <c r="L1" s="12"/>
      <c r="M1" s="65" t="s">
        <v>4</v>
      </c>
      <c r="N1" s="53" t="s">
        <v>14</v>
      </c>
      <c r="O1" s="106" t="s">
        <v>5</v>
      </c>
      <c r="P1" s="69" t="s">
        <v>6</v>
      </c>
      <c r="Q1" s="14" t="s">
        <v>7</v>
      </c>
      <c r="R1" s="61" t="s">
        <v>8</v>
      </c>
      <c r="S1" s="59" t="s">
        <v>102</v>
      </c>
      <c r="T1" s="64" t="s">
        <v>282</v>
      </c>
      <c r="U1" s="105" t="s">
        <v>283</v>
      </c>
    </row>
    <row r="2" spans="1:21" ht="69.75" customHeight="1" x14ac:dyDescent="0.25">
      <c r="A2" s="46" t="s">
        <v>80</v>
      </c>
      <c r="B2" s="54">
        <v>43838</v>
      </c>
      <c r="C2" s="47" t="s">
        <v>81</v>
      </c>
      <c r="D2" s="36" t="s">
        <v>86</v>
      </c>
      <c r="E2" s="48">
        <v>8750000</v>
      </c>
      <c r="F2" s="52" t="s">
        <v>74</v>
      </c>
      <c r="G2" s="49" t="s">
        <v>83</v>
      </c>
      <c r="H2" s="51" t="s">
        <v>82</v>
      </c>
      <c r="I2" s="50">
        <v>212312</v>
      </c>
      <c r="J2" s="36">
        <v>10</v>
      </c>
      <c r="K2" s="48"/>
      <c r="L2" s="36"/>
      <c r="M2" s="36">
        <v>2</v>
      </c>
      <c r="N2" s="48">
        <v>8750000</v>
      </c>
      <c r="O2" s="36">
        <v>2</v>
      </c>
      <c r="P2" s="48">
        <v>8750000</v>
      </c>
      <c r="Q2" s="36" t="s">
        <v>84</v>
      </c>
      <c r="R2" s="36" t="s">
        <v>85</v>
      </c>
      <c r="S2" s="58"/>
      <c r="T2" s="66"/>
      <c r="U2" s="1"/>
    </row>
    <row r="3" spans="1:21" ht="63.75" customHeight="1" x14ac:dyDescent="0.25">
      <c r="A3" s="46" t="s">
        <v>93</v>
      </c>
      <c r="B3" s="54">
        <v>43841</v>
      </c>
      <c r="C3" s="47" t="s">
        <v>87</v>
      </c>
      <c r="D3" s="36" t="s">
        <v>88</v>
      </c>
      <c r="E3" s="48">
        <v>12000000</v>
      </c>
      <c r="F3" s="48" t="s">
        <v>74</v>
      </c>
      <c r="G3" s="70" t="s">
        <v>89</v>
      </c>
      <c r="H3" s="71" t="s">
        <v>90</v>
      </c>
      <c r="I3" s="50">
        <v>211109</v>
      </c>
      <c r="J3" s="36"/>
      <c r="K3" s="48"/>
      <c r="L3" s="36"/>
      <c r="M3" s="36">
        <v>5</v>
      </c>
      <c r="N3" s="48">
        <v>12000000</v>
      </c>
      <c r="O3" s="36">
        <v>5</v>
      </c>
      <c r="P3" s="48">
        <v>12000000</v>
      </c>
      <c r="Q3" s="36" t="s">
        <v>91</v>
      </c>
      <c r="R3" s="36" t="s">
        <v>92</v>
      </c>
      <c r="S3" s="72">
        <v>44022</v>
      </c>
      <c r="T3" s="73"/>
      <c r="U3" s="73"/>
    </row>
    <row r="4" spans="1:21" ht="91.5" customHeight="1" x14ac:dyDescent="0.25">
      <c r="A4" s="46" t="s">
        <v>94</v>
      </c>
      <c r="B4" s="74">
        <v>43841</v>
      </c>
      <c r="C4" s="47" t="s">
        <v>95</v>
      </c>
      <c r="D4" s="36" t="s">
        <v>96</v>
      </c>
      <c r="E4" s="48">
        <v>16800000</v>
      </c>
      <c r="F4" s="48" t="s">
        <v>74</v>
      </c>
      <c r="G4" s="56" t="s">
        <v>97</v>
      </c>
      <c r="H4" s="71" t="s">
        <v>98</v>
      </c>
      <c r="I4" s="50">
        <v>211109</v>
      </c>
      <c r="J4" s="36"/>
      <c r="K4" s="48"/>
      <c r="L4" s="36"/>
      <c r="M4" s="36">
        <v>6</v>
      </c>
      <c r="N4" s="48">
        <v>16800000</v>
      </c>
      <c r="O4" s="36">
        <v>6</v>
      </c>
      <c r="P4" s="48">
        <v>16800000</v>
      </c>
      <c r="Q4" s="36" t="s">
        <v>91</v>
      </c>
      <c r="R4" s="36" t="s">
        <v>99</v>
      </c>
      <c r="S4" s="72">
        <v>44022</v>
      </c>
      <c r="T4" s="73"/>
      <c r="U4" s="73"/>
    </row>
    <row r="5" spans="1:21" ht="76.5" customHeight="1" x14ac:dyDescent="0.25">
      <c r="A5" s="46" t="s">
        <v>103</v>
      </c>
      <c r="B5" s="54">
        <v>43841</v>
      </c>
      <c r="C5" s="47" t="s">
        <v>104</v>
      </c>
      <c r="D5" s="36" t="s">
        <v>105</v>
      </c>
      <c r="E5" s="48">
        <v>12000000</v>
      </c>
      <c r="F5" s="48" t="s">
        <v>74</v>
      </c>
      <c r="G5" s="57" t="s">
        <v>106</v>
      </c>
      <c r="H5" s="71" t="s">
        <v>107</v>
      </c>
      <c r="I5" s="50">
        <v>211109</v>
      </c>
      <c r="J5" s="36"/>
      <c r="K5" s="48"/>
      <c r="L5" s="36"/>
      <c r="M5" s="75">
        <v>7</v>
      </c>
      <c r="N5" s="76">
        <v>12000000</v>
      </c>
      <c r="O5" s="36">
        <v>7</v>
      </c>
      <c r="P5" s="48">
        <v>12000000</v>
      </c>
      <c r="Q5" s="50" t="s">
        <v>91</v>
      </c>
      <c r="R5" s="36" t="s">
        <v>92</v>
      </c>
      <c r="S5" s="72">
        <v>44022</v>
      </c>
      <c r="T5" s="73"/>
      <c r="U5" s="73"/>
    </row>
    <row r="6" spans="1:21" ht="70.5" customHeight="1" x14ac:dyDescent="0.25">
      <c r="A6" s="46" t="s">
        <v>109</v>
      </c>
      <c r="B6" s="54">
        <v>43845</v>
      </c>
      <c r="C6" s="47" t="s">
        <v>110</v>
      </c>
      <c r="D6" s="36" t="s">
        <v>111</v>
      </c>
      <c r="E6" s="48">
        <v>4200000</v>
      </c>
      <c r="F6" s="48" t="s">
        <v>74</v>
      </c>
      <c r="G6" s="57" t="s">
        <v>108</v>
      </c>
      <c r="H6" s="71" t="s">
        <v>112</v>
      </c>
      <c r="I6" s="50">
        <v>211109</v>
      </c>
      <c r="J6" s="36"/>
      <c r="K6" s="48"/>
      <c r="L6" s="73"/>
      <c r="M6" s="36">
        <v>10</v>
      </c>
      <c r="N6" s="48">
        <v>4200000</v>
      </c>
      <c r="O6" s="36">
        <v>10</v>
      </c>
      <c r="P6" s="48">
        <v>4200000</v>
      </c>
      <c r="Q6" s="50" t="s">
        <v>113</v>
      </c>
      <c r="R6" s="36" t="s">
        <v>114</v>
      </c>
      <c r="S6" s="72">
        <v>43935</v>
      </c>
      <c r="T6" s="73"/>
      <c r="U6" s="73"/>
    </row>
    <row r="7" spans="1:21" ht="85.5" customHeight="1" x14ac:dyDescent="0.25">
      <c r="A7" s="46" t="s">
        <v>157</v>
      </c>
      <c r="B7" s="77">
        <v>43844</v>
      </c>
      <c r="C7" s="47" t="s">
        <v>116</v>
      </c>
      <c r="D7" s="36" t="s">
        <v>117</v>
      </c>
      <c r="E7" s="48">
        <v>4050000</v>
      </c>
      <c r="F7" s="48" t="s">
        <v>74</v>
      </c>
      <c r="G7" s="56" t="s">
        <v>118</v>
      </c>
      <c r="H7" s="71" t="s">
        <v>115</v>
      </c>
      <c r="I7" s="50">
        <v>221111</v>
      </c>
      <c r="J7" s="36"/>
      <c r="K7" s="48"/>
      <c r="L7" s="36"/>
      <c r="M7" s="36">
        <v>8</v>
      </c>
      <c r="N7" s="48">
        <v>4050000</v>
      </c>
      <c r="O7" s="36">
        <v>8</v>
      </c>
      <c r="P7" s="48">
        <v>4050000</v>
      </c>
      <c r="Q7" s="36" t="s">
        <v>119</v>
      </c>
      <c r="R7" s="36" t="s">
        <v>114</v>
      </c>
      <c r="S7" s="72">
        <v>43935</v>
      </c>
      <c r="T7" s="73"/>
      <c r="U7" s="73"/>
    </row>
    <row r="8" spans="1:21" ht="80.25" customHeight="1" x14ac:dyDescent="0.25">
      <c r="A8" s="78" t="s">
        <v>121</v>
      </c>
      <c r="B8" s="79">
        <v>43845</v>
      </c>
      <c r="C8" s="47" t="s">
        <v>122</v>
      </c>
      <c r="D8" s="36" t="s">
        <v>123</v>
      </c>
      <c r="E8" s="48">
        <v>5000000</v>
      </c>
      <c r="F8" s="48" t="s">
        <v>74</v>
      </c>
      <c r="G8" s="57" t="s">
        <v>120</v>
      </c>
      <c r="H8" s="80" t="s">
        <v>273</v>
      </c>
      <c r="I8" s="50">
        <v>221111</v>
      </c>
      <c r="J8" s="36"/>
      <c r="K8" s="48"/>
      <c r="L8" s="36"/>
      <c r="M8" s="75">
        <v>11</v>
      </c>
      <c r="N8" s="76">
        <v>5000000</v>
      </c>
      <c r="O8" s="36">
        <v>11</v>
      </c>
      <c r="P8" s="48">
        <v>5000000</v>
      </c>
      <c r="Q8" s="50" t="s">
        <v>256</v>
      </c>
      <c r="R8" s="36" t="s">
        <v>124</v>
      </c>
      <c r="S8" s="72">
        <v>43965</v>
      </c>
      <c r="T8" s="73"/>
      <c r="U8" s="73"/>
    </row>
    <row r="9" spans="1:21" ht="73.5" customHeight="1" x14ac:dyDescent="0.25">
      <c r="A9" s="47" t="s">
        <v>126</v>
      </c>
      <c r="B9" s="79">
        <v>43847</v>
      </c>
      <c r="C9" s="46" t="s">
        <v>127</v>
      </c>
      <c r="D9" s="36" t="s">
        <v>128</v>
      </c>
      <c r="E9" s="81">
        <v>23000000</v>
      </c>
      <c r="F9" s="36" t="s">
        <v>125</v>
      </c>
      <c r="G9" s="57" t="s">
        <v>129</v>
      </c>
      <c r="H9" s="71" t="s">
        <v>131</v>
      </c>
      <c r="I9" s="82" t="s">
        <v>132</v>
      </c>
      <c r="J9" s="50"/>
      <c r="K9" s="36"/>
      <c r="L9" s="73"/>
      <c r="M9" s="36">
        <v>16</v>
      </c>
      <c r="N9" s="83">
        <v>23000000</v>
      </c>
      <c r="O9" s="36">
        <v>19</v>
      </c>
      <c r="P9" s="81">
        <v>23000000</v>
      </c>
      <c r="Q9" s="36" t="s">
        <v>130</v>
      </c>
      <c r="R9" s="36" t="s">
        <v>92</v>
      </c>
      <c r="S9" s="72">
        <v>44028</v>
      </c>
      <c r="T9" s="73"/>
      <c r="U9" s="73"/>
    </row>
    <row r="10" spans="1:21" ht="75.75" customHeight="1" x14ac:dyDescent="0.25">
      <c r="A10" s="47" t="s">
        <v>134</v>
      </c>
      <c r="B10" s="84">
        <v>43850</v>
      </c>
      <c r="C10" s="46" t="s">
        <v>135</v>
      </c>
      <c r="D10" s="85" t="s">
        <v>136</v>
      </c>
      <c r="E10" s="86">
        <v>26000000</v>
      </c>
      <c r="F10" s="85" t="s">
        <v>125</v>
      </c>
      <c r="G10" s="56" t="s">
        <v>133</v>
      </c>
      <c r="H10" s="71" t="s">
        <v>137</v>
      </c>
      <c r="I10" s="87" t="s">
        <v>138</v>
      </c>
      <c r="J10" s="88"/>
      <c r="K10" s="88"/>
      <c r="L10" s="88"/>
      <c r="M10" s="85">
        <v>22</v>
      </c>
      <c r="N10" s="86">
        <v>26000000</v>
      </c>
      <c r="O10" s="85">
        <v>24</v>
      </c>
      <c r="P10" s="86">
        <v>26000000</v>
      </c>
      <c r="Q10" s="87" t="s">
        <v>139</v>
      </c>
      <c r="R10" s="85" t="s">
        <v>92</v>
      </c>
      <c r="S10" s="72">
        <v>44031</v>
      </c>
      <c r="T10" s="73"/>
      <c r="U10" s="73"/>
    </row>
    <row r="11" spans="1:21" ht="79.5" customHeight="1" x14ac:dyDescent="0.25">
      <c r="A11" s="47" t="s">
        <v>141</v>
      </c>
      <c r="B11" s="89">
        <v>43848</v>
      </c>
      <c r="C11" s="47" t="s">
        <v>142</v>
      </c>
      <c r="D11" s="85" t="s">
        <v>143</v>
      </c>
      <c r="E11" s="86">
        <v>42900000</v>
      </c>
      <c r="F11" s="87" t="s">
        <v>74</v>
      </c>
      <c r="G11" s="56" t="s">
        <v>140</v>
      </c>
      <c r="H11" s="80" t="s">
        <v>144</v>
      </c>
      <c r="I11" s="85">
        <v>221202</v>
      </c>
      <c r="J11" s="88"/>
      <c r="K11" s="88"/>
      <c r="L11" s="88"/>
      <c r="M11" s="85">
        <v>19</v>
      </c>
      <c r="N11" s="86">
        <v>42900000</v>
      </c>
      <c r="O11" s="85">
        <v>21</v>
      </c>
      <c r="P11" s="86">
        <v>42900000</v>
      </c>
      <c r="Q11" s="87" t="s">
        <v>145</v>
      </c>
      <c r="R11" s="85" t="s">
        <v>99</v>
      </c>
      <c r="S11" s="72">
        <v>44029</v>
      </c>
      <c r="T11" s="73"/>
      <c r="U11" s="73"/>
    </row>
    <row r="12" spans="1:21" ht="81" customHeight="1" x14ac:dyDescent="0.25">
      <c r="A12" s="47" t="s">
        <v>147</v>
      </c>
      <c r="B12" s="89">
        <v>43850</v>
      </c>
      <c r="C12" s="46" t="s">
        <v>148</v>
      </c>
      <c r="D12" s="85" t="s">
        <v>149</v>
      </c>
      <c r="E12" s="86">
        <v>40000000</v>
      </c>
      <c r="F12" s="85" t="s">
        <v>125</v>
      </c>
      <c r="G12" s="56" t="s">
        <v>146</v>
      </c>
      <c r="H12" s="80" t="s">
        <v>152</v>
      </c>
      <c r="I12" s="85">
        <v>222203</v>
      </c>
      <c r="J12" s="88"/>
      <c r="K12" s="88"/>
      <c r="L12" s="88"/>
      <c r="M12" s="85">
        <v>21</v>
      </c>
      <c r="N12" s="86">
        <v>40000000</v>
      </c>
      <c r="O12" s="85">
        <v>23</v>
      </c>
      <c r="P12" s="86">
        <v>40000000</v>
      </c>
      <c r="Q12" s="87" t="s">
        <v>150</v>
      </c>
      <c r="R12" s="85" t="s">
        <v>151</v>
      </c>
      <c r="S12" s="90"/>
      <c r="T12" s="73"/>
      <c r="U12" s="73"/>
    </row>
    <row r="13" spans="1:21" ht="69" customHeight="1" x14ac:dyDescent="0.25">
      <c r="A13" s="47" t="s">
        <v>155</v>
      </c>
      <c r="B13" s="89">
        <v>43850</v>
      </c>
      <c r="C13" s="46" t="s">
        <v>148</v>
      </c>
      <c r="D13" s="85" t="s">
        <v>149</v>
      </c>
      <c r="E13" s="86">
        <v>8913100</v>
      </c>
      <c r="F13" s="85" t="s">
        <v>74</v>
      </c>
      <c r="G13" s="56" t="s">
        <v>153</v>
      </c>
      <c r="H13" s="80" t="s">
        <v>154</v>
      </c>
      <c r="I13" s="85">
        <v>222202</v>
      </c>
      <c r="J13" s="88"/>
      <c r="K13" s="88"/>
      <c r="L13" s="88"/>
      <c r="M13" s="85">
        <v>20</v>
      </c>
      <c r="N13" s="86">
        <v>8913100</v>
      </c>
      <c r="O13" s="85">
        <v>22</v>
      </c>
      <c r="P13" s="86">
        <v>8913100</v>
      </c>
      <c r="Q13" s="87" t="s">
        <v>156</v>
      </c>
      <c r="R13" s="85" t="s">
        <v>151</v>
      </c>
      <c r="S13" s="90"/>
      <c r="T13" s="73"/>
      <c r="U13" s="73"/>
    </row>
    <row r="14" spans="1:21" ht="68.25" customHeight="1" x14ac:dyDescent="0.25">
      <c r="A14" s="47" t="s">
        <v>159</v>
      </c>
      <c r="B14" s="91">
        <v>43857</v>
      </c>
      <c r="C14" s="47" t="s">
        <v>160</v>
      </c>
      <c r="D14" s="85" t="s">
        <v>161</v>
      </c>
      <c r="E14" s="86">
        <v>4050000</v>
      </c>
      <c r="F14" s="85" t="s">
        <v>74</v>
      </c>
      <c r="G14" s="56" t="s">
        <v>158</v>
      </c>
      <c r="H14" s="80" t="s">
        <v>163</v>
      </c>
      <c r="I14" s="85">
        <v>223111</v>
      </c>
      <c r="J14" s="92"/>
      <c r="K14" s="92"/>
      <c r="L14" s="92"/>
      <c r="M14" s="85">
        <v>26</v>
      </c>
      <c r="N14" s="86">
        <v>4050000</v>
      </c>
      <c r="O14" s="85">
        <v>27</v>
      </c>
      <c r="P14" s="86">
        <v>4050000</v>
      </c>
      <c r="Q14" s="85" t="s">
        <v>162</v>
      </c>
      <c r="R14" s="85" t="s">
        <v>114</v>
      </c>
      <c r="S14" s="90"/>
      <c r="T14" s="73"/>
      <c r="U14" s="73"/>
    </row>
    <row r="15" spans="1:21" ht="81" customHeight="1" x14ac:dyDescent="0.25">
      <c r="A15" s="47" t="s">
        <v>164</v>
      </c>
      <c r="B15" s="91">
        <v>43864</v>
      </c>
      <c r="C15" s="47" t="s">
        <v>165</v>
      </c>
      <c r="D15" s="85" t="s">
        <v>166</v>
      </c>
      <c r="E15" s="86">
        <v>1000000</v>
      </c>
      <c r="F15" s="85" t="s">
        <v>167</v>
      </c>
      <c r="G15" s="56" t="s">
        <v>168</v>
      </c>
      <c r="H15" s="80" t="s">
        <v>175</v>
      </c>
      <c r="I15" s="85">
        <v>212303</v>
      </c>
      <c r="J15" s="88"/>
      <c r="K15" s="88"/>
      <c r="L15" s="88"/>
      <c r="M15" s="85">
        <v>36</v>
      </c>
      <c r="N15" s="86">
        <v>1000000</v>
      </c>
      <c r="O15" s="85">
        <v>39</v>
      </c>
      <c r="P15" s="86">
        <v>1000000</v>
      </c>
      <c r="Q15" s="87" t="s">
        <v>169</v>
      </c>
      <c r="R15" s="85" t="s">
        <v>124</v>
      </c>
      <c r="S15" s="72">
        <v>44023</v>
      </c>
      <c r="T15" s="73"/>
      <c r="U15" s="73"/>
    </row>
    <row r="16" spans="1:21" ht="88.5" customHeight="1" x14ac:dyDescent="0.25">
      <c r="A16" s="47" t="s">
        <v>170</v>
      </c>
      <c r="B16" s="91">
        <v>43864</v>
      </c>
      <c r="C16" s="47" t="s">
        <v>142</v>
      </c>
      <c r="D16" s="85" t="s">
        <v>171</v>
      </c>
      <c r="E16" s="86">
        <v>6000000</v>
      </c>
      <c r="F16" s="85" t="s">
        <v>74</v>
      </c>
      <c r="G16" s="56" t="s">
        <v>172</v>
      </c>
      <c r="H16" s="80" t="s">
        <v>174</v>
      </c>
      <c r="I16" s="85">
        <v>221203</v>
      </c>
      <c r="J16" s="92"/>
      <c r="K16" s="92"/>
      <c r="L16" s="92"/>
      <c r="M16" s="85">
        <v>35</v>
      </c>
      <c r="N16" s="86">
        <v>6000000</v>
      </c>
      <c r="O16" s="85">
        <v>37</v>
      </c>
      <c r="P16" s="86">
        <v>6000000</v>
      </c>
      <c r="Q16" s="87" t="s">
        <v>173</v>
      </c>
      <c r="R16" s="85" t="s">
        <v>92</v>
      </c>
      <c r="S16" s="90"/>
      <c r="T16" s="73"/>
      <c r="U16" s="73"/>
    </row>
    <row r="17" spans="1:21" ht="76.5" customHeight="1" x14ac:dyDescent="0.25">
      <c r="A17" s="47" t="s">
        <v>177</v>
      </c>
      <c r="B17" s="85" t="s">
        <v>178</v>
      </c>
      <c r="C17" s="47" t="s">
        <v>179</v>
      </c>
      <c r="D17" s="85" t="s">
        <v>180</v>
      </c>
      <c r="E17" s="86">
        <v>15000000</v>
      </c>
      <c r="F17" s="85" t="s">
        <v>74</v>
      </c>
      <c r="G17" s="56" t="s">
        <v>176</v>
      </c>
      <c r="H17" s="80" t="s">
        <v>182</v>
      </c>
      <c r="I17" s="85">
        <v>23310</v>
      </c>
      <c r="J17" s="92"/>
      <c r="K17" s="92"/>
      <c r="L17" s="92"/>
      <c r="M17" s="85">
        <v>44</v>
      </c>
      <c r="N17" s="86">
        <v>15000000</v>
      </c>
      <c r="O17" s="85">
        <v>46</v>
      </c>
      <c r="P17" s="86">
        <v>15000000</v>
      </c>
      <c r="Q17" s="85" t="s">
        <v>181</v>
      </c>
      <c r="R17" s="85" t="s">
        <v>92</v>
      </c>
      <c r="S17" s="90"/>
      <c r="T17" s="73"/>
      <c r="U17" s="73"/>
    </row>
    <row r="18" spans="1:21" x14ac:dyDescent="0.25">
      <c r="A18" s="87"/>
      <c r="B18" s="87"/>
      <c r="C18" s="87"/>
      <c r="D18" s="87"/>
      <c r="E18" s="85"/>
      <c r="F18" s="87"/>
      <c r="G18" s="88"/>
      <c r="H18" s="88"/>
      <c r="I18" s="87"/>
      <c r="J18" s="88"/>
      <c r="K18" s="88"/>
      <c r="L18" s="88"/>
      <c r="M18" s="87"/>
      <c r="N18" s="87"/>
      <c r="O18" s="87"/>
      <c r="P18" s="87"/>
      <c r="Q18" s="87"/>
      <c r="R18" s="85"/>
      <c r="S18" s="90"/>
      <c r="T18" s="73"/>
      <c r="U18" s="73"/>
    </row>
    <row r="19" spans="1:21" ht="84.75" customHeight="1" x14ac:dyDescent="0.25">
      <c r="A19" s="47" t="s">
        <v>184</v>
      </c>
      <c r="B19" s="91">
        <v>43874</v>
      </c>
      <c r="C19" s="47" t="s">
        <v>185</v>
      </c>
      <c r="D19" s="85" t="s">
        <v>186</v>
      </c>
      <c r="E19" s="86">
        <v>250250000</v>
      </c>
      <c r="F19" s="85" t="s">
        <v>201</v>
      </c>
      <c r="G19" s="56" t="s">
        <v>187</v>
      </c>
      <c r="H19" s="80" t="s">
        <v>183</v>
      </c>
      <c r="I19" s="93" t="s">
        <v>188</v>
      </c>
      <c r="J19" s="92"/>
      <c r="K19" s="92"/>
      <c r="L19" s="92"/>
      <c r="M19" s="85" t="s">
        <v>189</v>
      </c>
      <c r="N19" s="86">
        <v>250250000</v>
      </c>
      <c r="O19" s="85" t="s">
        <v>190</v>
      </c>
      <c r="P19" s="86">
        <v>250000000</v>
      </c>
      <c r="Q19" s="87" t="s">
        <v>191</v>
      </c>
      <c r="R19" s="85" t="s">
        <v>114</v>
      </c>
      <c r="S19" s="90"/>
      <c r="T19" s="94">
        <v>43921</v>
      </c>
      <c r="U19" s="94">
        <v>43995</v>
      </c>
    </row>
    <row r="20" spans="1:21" ht="77.25" customHeight="1" x14ac:dyDescent="0.25">
      <c r="A20" s="47" t="s">
        <v>193</v>
      </c>
      <c r="B20" s="91">
        <v>43872</v>
      </c>
      <c r="C20" s="47" t="s">
        <v>194</v>
      </c>
      <c r="D20" s="85" t="s">
        <v>195</v>
      </c>
      <c r="E20" s="86">
        <v>1500000</v>
      </c>
      <c r="F20" s="85" t="s">
        <v>202</v>
      </c>
      <c r="G20" s="56" t="s">
        <v>196</v>
      </c>
      <c r="H20" s="80" t="s">
        <v>192</v>
      </c>
      <c r="I20" s="85">
        <v>212316</v>
      </c>
      <c r="J20" s="88"/>
      <c r="K20" s="88"/>
      <c r="L20" s="88"/>
      <c r="M20" s="85">
        <v>48</v>
      </c>
      <c r="N20" s="86">
        <v>1500000</v>
      </c>
      <c r="O20" s="85">
        <v>50</v>
      </c>
      <c r="P20" s="86">
        <v>1500000</v>
      </c>
      <c r="Q20" s="85" t="s">
        <v>197</v>
      </c>
      <c r="R20" s="85" t="s">
        <v>92</v>
      </c>
      <c r="S20" s="90"/>
      <c r="T20" s="73"/>
      <c r="U20" s="73"/>
    </row>
    <row r="21" spans="1:21" ht="73.5" customHeight="1" x14ac:dyDescent="0.25">
      <c r="A21" s="47" t="s">
        <v>198</v>
      </c>
      <c r="B21" s="91">
        <v>43874</v>
      </c>
      <c r="C21" s="47" t="s">
        <v>199</v>
      </c>
      <c r="D21" s="85" t="s">
        <v>200</v>
      </c>
      <c r="E21" s="86">
        <v>7000000</v>
      </c>
      <c r="F21" s="95" t="s">
        <v>13</v>
      </c>
      <c r="G21" s="56" t="s">
        <v>203</v>
      </c>
      <c r="H21" s="80" t="s">
        <v>207</v>
      </c>
      <c r="I21" s="85">
        <v>23310</v>
      </c>
      <c r="J21" s="88"/>
      <c r="K21" s="88"/>
      <c r="L21" s="88"/>
      <c r="M21" s="85">
        <v>54</v>
      </c>
      <c r="N21" s="86">
        <v>7000000</v>
      </c>
      <c r="O21" s="85">
        <v>59</v>
      </c>
      <c r="P21" s="86">
        <v>7000000</v>
      </c>
      <c r="Q21" s="85" t="s">
        <v>204</v>
      </c>
      <c r="R21" s="85" t="s">
        <v>225</v>
      </c>
      <c r="S21" s="72">
        <v>44024</v>
      </c>
      <c r="T21" s="73"/>
      <c r="U21" s="73"/>
    </row>
    <row r="22" spans="1:21" ht="78" customHeight="1" x14ac:dyDescent="0.25">
      <c r="A22" s="47" t="s">
        <v>205</v>
      </c>
      <c r="B22" s="91">
        <v>43876</v>
      </c>
      <c r="C22" s="47" t="s">
        <v>206</v>
      </c>
      <c r="D22" s="85" t="s">
        <v>211</v>
      </c>
      <c r="E22" s="86">
        <v>7800000</v>
      </c>
      <c r="F22" s="85" t="s">
        <v>13</v>
      </c>
      <c r="G22" s="56" t="s">
        <v>208</v>
      </c>
      <c r="H22" s="80" t="s">
        <v>209</v>
      </c>
      <c r="I22" s="85">
        <v>23310</v>
      </c>
      <c r="J22" s="92"/>
      <c r="K22" s="92"/>
      <c r="L22" s="92"/>
      <c r="M22" s="85">
        <v>59</v>
      </c>
      <c r="N22" s="86">
        <v>7800000</v>
      </c>
      <c r="O22" s="85">
        <v>64</v>
      </c>
      <c r="P22" s="86">
        <v>7800000</v>
      </c>
      <c r="Q22" s="85" t="s">
        <v>210</v>
      </c>
      <c r="R22" s="85" t="s">
        <v>92</v>
      </c>
      <c r="S22" s="90"/>
      <c r="T22" s="73"/>
      <c r="U22" s="73"/>
    </row>
    <row r="23" spans="1:21" ht="70.5" customHeight="1" x14ac:dyDescent="0.25">
      <c r="A23" s="47" t="s">
        <v>212</v>
      </c>
      <c r="B23" s="91">
        <v>43881</v>
      </c>
      <c r="C23" s="47" t="s">
        <v>213</v>
      </c>
      <c r="D23" s="85" t="s">
        <v>215</v>
      </c>
      <c r="E23" s="86">
        <v>15000000</v>
      </c>
      <c r="F23" s="85" t="s">
        <v>13</v>
      </c>
      <c r="G23" s="96" t="s">
        <v>214</v>
      </c>
      <c r="H23" s="80" t="s">
        <v>216</v>
      </c>
      <c r="I23" s="85">
        <v>212101</v>
      </c>
      <c r="J23" s="88"/>
      <c r="K23" s="88"/>
      <c r="L23" s="88"/>
      <c r="M23" s="85">
        <v>61</v>
      </c>
      <c r="N23" s="86">
        <v>15000000</v>
      </c>
      <c r="O23" s="85">
        <v>66</v>
      </c>
      <c r="P23" s="86">
        <v>15000000</v>
      </c>
      <c r="Q23" s="85" t="s">
        <v>223</v>
      </c>
      <c r="R23" s="85" t="s">
        <v>92</v>
      </c>
      <c r="S23" s="90"/>
      <c r="T23" s="73"/>
      <c r="U23" s="73"/>
    </row>
    <row r="24" spans="1:21" ht="57.75" customHeight="1" x14ac:dyDescent="0.25">
      <c r="A24" s="47" t="s">
        <v>217</v>
      </c>
      <c r="B24" s="91">
        <v>43886</v>
      </c>
      <c r="C24" s="47" t="s">
        <v>218</v>
      </c>
      <c r="D24" s="85">
        <v>900820968</v>
      </c>
      <c r="E24" s="86">
        <v>115411140</v>
      </c>
      <c r="F24" s="85" t="s">
        <v>219</v>
      </c>
      <c r="G24" s="56" t="s">
        <v>220</v>
      </c>
      <c r="H24" s="80" t="s">
        <v>221</v>
      </c>
      <c r="I24" s="97" t="s">
        <v>222</v>
      </c>
      <c r="J24" s="88"/>
      <c r="K24" s="88"/>
      <c r="L24" s="88"/>
      <c r="M24" s="85">
        <v>62</v>
      </c>
      <c r="N24" s="86">
        <v>115411140</v>
      </c>
      <c r="O24" s="85">
        <v>67</v>
      </c>
      <c r="P24" s="86">
        <v>115411140</v>
      </c>
      <c r="Q24" s="85" t="s">
        <v>224</v>
      </c>
      <c r="R24" s="85" t="s">
        <v>226</v>
      </c>
      <c r="S24" s="98">
        <v>43949</v>
      </c>
      <c r="T24" s="73"/>
      <c r="U24" s="73"/>
    </row>
    <row r="25" spans="1:21" ht="69.75" customHeight="1" x14ac:dyDescent="0.25">
      <c r="A25" s="47" t="s">
        <v>228</v>
      </c>
      <c r="B25" s="91">
        <v>43903</v>
      </c>
      <c r="C25" s="47" t="s">
        <v>218</v>
      </c>
      <c r="D25" s="85">
        <v>900820968</v>
      </c>
      <c r="E25" s="86">
        <v>181842914</v>
      </c>
      <c r="F25" s="85" t="s">
        <v>219</v>
      </c>
      <c r="G25" s="56" t="s">
        <v>227</v>
      </c>
      <c r="H25" s="99" t="s">
        <v>229</v>
      </c>
      <c r="I25" s="97" t="s">
        <v>230</v>
      </c>
      <c r="J25" s="88"/>
      <c r="K25" s="88"/>
      <c r="L25" s="88"/>
      <c r="M25" s="85" t="s">
        <v>231</v>
      </c>
      <c r="N25" s="86">
        <v>181842914</v>
      </c>
      <c r="O25" s="85" t="s">
        <v>232</v>
      </c>
      <c r="P25" s="86">
        <v>181842914</v>
      </c>
      <c r="Q25" s="85" t="s">
        <v>233</v>
      </c>
      <c r="R25" s="85" t="s">
        <v>114</v>
      </c>
      <c r="S25" s="90"/>
      <c r="T25" s="67">
        <v>43950</v>
      </c>
      <c r="U25" s="73"/>
    </row>
    <row r="26" spans="1:21" ht="62.25" customHeight="1" x14ac:dyDescent="0.25">
      <c r="A26" s="47" t="s">
        <v>234</v>
      </c>
      <c r="B26" s="91">
        <v>43901</v>
      </c>
      <c r="C26" s="47" t="s">
        <v>235</v>
      </c>
      <c r="D26" s="85" t="s">
        <v>236</v>
      </c>
      <c r="E26" s="86">
        <v>2400000</v>
      </c>
      <c r="F26" s="87" t="s">
        <v>13</v>
      </c>
      <c r="G26" s="56" t="s">
        <v>237</v>
      </c>
      <c r="H26" s="80" t="s">
        <v>238</v>
      </c>
      <c r="I26" s="85">
        <v>212301</v>
      </c>
      <c r="J26" s="88"/>
      <c r="K26" s="88"/>
      <c r="L26" s="88"/>
      <c r="M26" s="85">
        <v>91</v>
      </c>
      <c r="N26" s="86">
        <v>2400000</v>
      </c>
      <c r="O26" s="85">
        <v>100</v>
      </c>
      <c r="P26" s="86">
        <v>2400000</v>
      </c>
      <c r="Q26" s="85" t="s">
        <v>239</v>
      </c>
      <c r="R26" s="85" t="s">
        <v>92</v>
      </c>
      <c r="S26" s="90"/>
      <c r="T26" s="73"/>
      <c r="U26" s="73"/>
    </row>
    <row r="27" spans="1:21" ht="80.25" customHeight="1" x14ac:dyDescent="0.25">
      <c r="A27" s="47" t="s">
        <v>240</v>
      </c>
      <c r="B27" s="91">
        <v>43904</v>
      </c>
      <c r="C27" s="47" t="s">
        <v>242</v>
      </c>
      <c r="D27" s="85" t="s">
        <v>243</v>
      </c>
      <c r="E27" s="86">
        <v>11700000</v>
      </c>
      <c r="F27" s="85" t="s">
        <v>13</v>
      </c>
      <c r="G27" s="56" t="s">
        <v>241</v>
      </c>
      <c r="H27" s="80" t="s">
        <v>246</v>
      </c>
      <c r="I27" s="85">
        <v>221202</v>
      </c>
      <c r="J27" s="92"/>
      <c r="K27" s="92"/>
      <c r="L27" s="92"/>
      <c r="M27" s="85">
        <v>95</v>
      </c>
      <c r="N27" s="86">
        <v>11700000</v>
      </c>
      <c r="O27" s="85">
        <v>106</v>
      </c>
      <c r="P27" s="86">
        <v>11700000</v>
      </c>
      <c r="Q27" s="87" t="s">
        <v>244</v>
      </c>
      <c r="R27" s="85" t="s">
        <v>245</v>
      </c>
      <c r="S27" s="90"/>
      <c r="T27" s="73"/>
      <c r="U27" s="73"/>
    </row>
    <row r="28" spans="1:21" ht="81" customHeight="1" x14ac:dyDescent="0.25">
      <c r="A28" s="47" t="s">
        <v>247</v>
      </c>
      <c r="B28" s="91">
        <v>43936</v>
      </c>
      <c r="C28" s="47" t="s">
        <v>249</v>
      </c>
      <c r="D28" s="36" t="s">
        <v>111</v>
      </c>
      <c r="E28" s="48">
        <v>4200000</v>
      </c>
      <c r="F28" s="48" t="s">
        <v>74</v>
      </c>
      <c r="G28" s="57" t="s">
        <v>108</v>
      </c>
      <c r="H28" s="80" t="s">
        <v>250</v>
      </c>
      <c r="I28" s="50">
        <v>211109</v>
      </c>
      <c r="J28" s="88"/>
      <c r="K28" s="88"/>
      <c r="L28" s="88"/>
      <c r="M28" s="85">
        <v>126</v>
      </c>
      <c r="N28" s="85" t="s">
        <v>252</v>
      </c>
      <c r="O28" s="85">
        <v>138</v>
      </c>
      <c r="P28" s="86">
        <v>4200000</v>
      </c>
      <c r="Q28" s="87" t="s">
        <v>253</v>
      </c>
      <c r="R28" s="85" t="s">
        <v>114</v>
      </c>
      <c r="S28" s="100">
        <v>44026</v>
      </c>
      <c r="T28" s="73"/>
      <c r="U28" s="73"/>
    </row>
    <row r="29" spans="1:21" ht="92.25" customHeight="1" x14ac:dyDescent="0.25">
      <c r="A29" s="47" t="s">
        <v>248</v>
      </c>
      <c r="B29" s="91">
        <v>43936</v>
      </c>
      <c r="C29" s="47" t="s">
        <v>116</v>
      </c>
      <c r="D29" s="36" t="s">
        <v>117</v>
      </c>
      <c r="E29" s="48">
        <v>4050000</v>
      </c>
      <c r="F29" s="48" t="s">
        <v>74</v>
      </c>
      <c r="G29" s="56" t="s">
        <v>118</v>
      </c>
      <c r="H29" s="80" t="s">
        <v>251</v>
      </c>
      <c r="I29" s="50">
        <v>221111</v>
      </c>
      <c r="J29" s="87"/>
      <c r="K29" s="87"/>
      <c r="L29" s="87"/>
      <c r="M29" s="85">
        <v>127</v>
      </c>
      <c r="N29" s="86">
        <v>4050000</v>
      </c>
      <c r="O29" s="85">
        <v>139</v>
      </c>
      <c r="P29" s="86">
        <v>4050000</v>
      </c>
      <c r="Q29" s="87" t="s">
        <v>254</v>
      </c>
      <c r="R29" s="85" t="s">
        <v>255</v>
      </c>
      <c r="S29" s="101">
        <v>44026</v>
      </c>
      <c r="T29" s="73"/>
      <c r="U29" s="73"/>
    </row>
    <row r="30" spans="1:21" ht="79.5" customHeight="1" x14ac:dyDescent="0.25">
      <c r="A30" s="47" t="s">
        <v>257</v>
      </c>
      <c r="B30" s="91">
        <v>43957</v>
      </c>
      <c r="C30" s="47" t="s">
        <v>258</v>
      </c>
      <c r="D30" s="85" t="s">
        <v>259</v>
      </c>
      <c r="E30" s="86">
        <v>5700000</v>
      </c>
      <c r="F30" s="85" t="s">
        <v>13</v>
      </c>
      <c r="G30" s="56" t="s">
        <v>260</v>
      </c>
      <c r="H30" s="80" t="s">
        <v>261</v>
      </c>
      <c r="I30" s="85">
        <v>211109</v>
      </c>
      <c r="J30" s="85"/>
      <c r="K30" s="85"/>
      <c r="L30" s="85"/>
      <c r="M30" s="85">
        <v>148</v>
      </c>
      <c r="N30" s="86">
        <v>5700000</v>
      </c>
      <c r="O30" s="85">
        <v>159</v>
      </c>
      <c r="P30" s="86">
        <v>5700000</v>
      </c>
      <c r="Q30" s="85" t="s">
        <v>262</v>
      </c>
      <c r="R30" s="85" t="s">
        <v>114</v>
      </c>
      <c r="S30" s="58" t="s">
        <v>322</v>
      </c>
      <c r="T30" s="73"/>
      <c r="U30" s="73"/>
    </row>
    <row r="31" spans="1:21" ht="100.5" customHeight="1" x14ac:dyDescent="0.25">
      <c r="A31" s="47" t="s">
        <v>263</v>
      </c>
      <c r="B31" s="91">
        <v>43970</v>
      </c>
      <c r="C31" s="47" t="s">
        <v>264</v>
      </c>
      <c r="D31" s="85" t="s">
        <v>265</v>
      </c>
      <c r="E31" s="86">
        <v>8000000</v>
      </c>
      <c r="F31" s="85" t="s">
        <v>13</v>
      </c>
      <c r="G31" s="56" t="s">
        <v>266</v>
      </c>
      <c r="H31" s="80" t="s">
        <v>272</v>
      </c>
      <c r="I31" s="85">
        <v>211109</v>
      </c>
      <c r="J31" s="88"/>
      <c r="K31" s="88"/>
      <c r="L31" s="88"/>
      <c r="M31" s="85">
        <v>158</v>
      </c>
      <c r="N31" s="86">
        <v>8000000</v>
      </c>
      <c r="O31" s="85">
        <v>174</v>
      </c>
      <c r="P31" s="86">
        <v>8000000</v>
      </c>
      <c r="Q31" s="85" t="s">
        <v>267</v>
      </c>
      <c r="R31" s="85" t="s">
        <v>124</v>
      </c>
      <c r="S31" s="90"/>
      <c r="T31" s="73"/>
      <c r="U31" s="73"/>
    </row>
    <row r="32" spans="1:21" ht="90.75" customHeight="1" x14ac:dyDescent="0.25">
      <c r="A32" s="47" t="s">
        <v>268</v>
      </c>
      <c r="B32" s="91">
        <v>43971</v>
      </c>
      <c r="C32" s="47" t="s">
        <v>269</v>
      </c>
      <c r="D32" s="85" t="s">
        <v>123</v>
      </c>
      <c r="E32" s="86">
        <v>5000000</v>
      </c>
      <c r="F32" s="85" t="s">
        <v>74</v>
      </c>
      <c r="G32" s="57" t="s">
        <v>120</v>
      </c>
      <c r="H32" s="80" t="s">
        <v>274</v>
      </c>
      <c r="I32" s="88"/>
      <c r="J32" s="88"/>
      <c r="K32" s="88"/>
      <c r="L32" s="88"/>
      <c r="M32" s="88"/>
      <c r="N32" s="86">
        <v>5000000</v>
      </c>
      <c r="O32" s="85"/>
      <c r="P32" s="86">
        <v>5000000</v>
      </c>
      <c r="Q32" s="85" t="s">
        <v>270</v>
      </c>
      <c r="R32" s="85" t="s">
        <v>271</v>
      </c>
      <c r="S32" s="90"/>
      <c r="T32" s="73"/>
      <c r="U32" s="73"/>
    </row>
    <row r="33" spans="1:21" ht="86.25" customHeight="1" x14ac:dyDescent="0.25">
      <c r="A33" s="47" t="s">
        <v>275</v>
      </c>
      <c r="B33" s="91">
        <v>43973</v>
      </c>
      <c r="C33" s="47" t="s">
        <v>276</v>
      </c>
      <c r="D33" s="85" t="s">
        <v>277</v>
      </c>
      <c r="E33" s="86">
        <v>8000000</v>
      </c>
      <c r="F33" s="85" t="s">
        <v>74</v>
      </c>
      <c r="G33" s="57" t="s">
        <v>278</v>
      </c>
      <c r="H33" s="80" t="s">
        <v>281</v>
      </c>
      <c r="I33" s="85">
        <v>211109</v>
      </c>
      <c r="J33" s="85"/>
      <c r="K33" s="85"/>
      <c r="L33" s="85"/>
      <c r="M33" s="85">
        <v>162</v>
      </c>
      <c r="N33" s="86">
        <v>8000000</v>
      </c>
      <c r="O33" s="85">
        <v>178</v>
      </c>
      <c r="P33" s="86">
        <v>8000000</v>
      </c>
      <c r="Q33" s="91" t="s">
        <v>280</v>
      </c>
      <c r="R33" s="85" t="s">
        <v>279</v>
      </c>
      <c r="S33" s="90"/>
      <c r="T33" s="73"/>
      <c r="U33" s="73"/>
    </row>
    <row r="34" spans="1:21" ht="73.5" customHeight="1" x14ac:dyDescent="0.25">
      <c r="A34" s="47" t="s">
        <v>284</v>
      </c>
      <c r="B34" s="91">
        <v>44014</v>
      </c>
      <c r="C34" s="47" t="s">
        <v>285</v>
      </c>
      <c r="D34" s="85" t="s">
        <v>286</v>
      </c>
      <c r="E34" s="86">
        <v>7000000</v>
      </c>
      <c r="F34" s="85" t="s">
        <v>74</v>
      </c>
      <c r="G34" s="56" t="s">
        <v>287</v>
      </c>
      <c r="H34" s="80" t="s">
        <v>289</v>
      </c>
      <c r="I34" s="85">
        <v>211109</v>
      </c>
      <c r="J34" s="85"/>
      <c r="K34" s="85"/>
      <c r="L34" s="85"/>
      <c r="M34" s="85">
        <v>207</v>
      </c>
      <c r="N34" s="86">
        <v>7000000</v>
      </c>
      <c r="O34" s="85">
        <v>227</v>
      </c>
      <c r="P34" s="86">
        <v>7000000</v>
      </c>
      <c r="Q34" s="85" t="s">
        <v>288</v>
      </c>
      <c r="R34" s="85" t="s">
        <v>225</v>
      </c>
      <c r="S34" s="90"/>
      <c r="T34" s="73"/>
      <c r="U34" s="73"/>
    </row>
    <row r="35" spans="1:21" ht="69" customHeight="1" x14ac:dyDescent="0.25">
      <c r="A35" s="47" t="s">
        <v>290</v>
      </c>
      <c r="B35" s="91">
        <v>44023</v>
      </c>
      <c r="C35" s="47" t="s">
        <v>293</v>
      </c>
      <c r="D35" s="85" t="s">
        <v>96</v>
      </c>
      <c r="E35" s="86">
        <v>17000000</v>
      </c>
      <c r="F35" s="85" t="s">
        <v>74</v>
      </c>
      <c r="G35" s="56" t="s">
        <v>97</v>
      </c>
      <c r="H35" s="80" t="s">
        <v>298</v>
      </c>
      <c r="I35" s="85">
        <v>211109</v>
      </c>
      <c r="J35" s="85"/>
      <c r="K35" s="85"/>
      <c r="L35" s="85"/>
      <c r="M35" s="85">
        <v>230</v>
      </c>
      <c r="N35" s="86">
        <v>17000000</v>
      </c>
      <c r="O35" s="85">
        <v>252</v>
      </c>
      <c r="P35" s="86">
        <v>17000000</v>
      </c>
      <c r="Q35" s="85" t="s">
        <v>294</v>
      </c>
      <c r="R35" s="85" t="s">
        <v>295</v>
      </c>
      <c r="S35" s="73"/>
      <c r="T35" s="73"/>
      <c r="U35" s="73"/>
    </row>
    <row r="36" spans="1:21" ht="66.75" customHeight="1" x14ac:dyDescent="0.25">
      <c r="A36" s="47" t="s">
        <v>291</v>
      </c>
      <c r="B36" s="91">
        <v>44023</v>
      </c>
      <c r="C36" s="47" t="s">
        <v>296</v>
      </c>
      <c r="D36" s="85" t="s">
        <v>105</v>
      </c>
      <c r="E36" s="86">
        <v>11333320</v>
      </c>
      <c r="F36" s="85" t="s">
        <v>74</v>
      </c>
      <c r="G36" s="57" t="s">
        <v>106</v>
      </c>
      <c r="H36" s="99" t="s">
        <v>299</v>
      </c>
      <c r="I36" s="85">
        <v>211109</v>
      </c>
      <c r="J36" s="88"/>
      <c r="K36" s="88"/>
      <c r="L36" s="88"/>
      <c r="M36" s="85">
        <v>231</v>
      </c>
      <c r="N36" s="86">
        <v>11333320</v>
      </c>
      <c r="O36" s="85">
        <v>253</v>
      </c>
      <c r="P36" s="86">
        <v>11333320</v>
      </c>
      <c r="Q36" s="85" t="s">
        <v>294</v>
      </c>
      <c r="R36" s="85" t="s">
        <v>295</v>
      </c>
      <c r="S36" s="73"/>
      <c r="T36" s="73"/>
      <c r="U36" s="73"/>
    </row>
    <row r="37" spans="1:21" ht="66.75" customHeight="1" x14ac:dyDescent="0.25">
      <c r="A37" s="47" t="s">
        <v>292</v>
      </c>
      <c r="B37" s="91">
        <v>44023</v>
      </c>
      <c r="C37" s="47" t="s">
        <v>87</v>
      </c>
      <c r="D37" s="85" t="s">
        <v>297</v>
      </c>
      <c r="E37" s="86">
        <v>11333320</v>
      </c>
      <c r="F37" s="85" t="s">
        <v>13</v>
      </c>
      <c r="G37" s="57" t="s">
        <v>89</v>
      </c>
      <c r="H37" s="99" t="s">
        <v>300</v>
      </c>
      <c r="I37" s="85">
        <v>211109</v>
      </c>
      <c r="J37" s="88"/>
      <c r="K37" s="88"/>
      <c r="L37" s="88"/>
      <c r="M37" s="85">
        <v>229</v>
      </c>
      <c r="N37" s="86">
        <v>11333320</v>
      </c>
      <c r="O37" s="85">
        <v>251</v>
      </c>
      <c r="P37" s="86">
        <v>11333320</v>
      </c>
      <c r="Q37" s="85" t="s">
        <v>294</v>
      </c>
      <c r="R37" s="85" t="s">
        <v>295</v>
      </c>
      <c r="S37" s="73"/>
      <c r="T37" s="73"/>
      <c r="U37" s="73"/>
    </row>
    <row r="38" spans="1:21" ht="67.5" customHeight="1" x14ac:dyDescent="0.25">
      <c r="A38" s="47" t="s">
        <v>301</v>
      </c>
      <c r="B38" s="91">
        <v>44027</v>
      </c>
      <c r="C38" s="47" t="s">
        <v>249</v>
      </c>
      <c r="D38" s="36" t="s">
        <v>111</v>
      </c>
      <c r="E38" s="48">
        <v>4200000</v>
      </c>
      <c r="F38" s="48" t="s">
        <v>74</v>
      </c>
      <c r="G38" s="57" t="s">
        <v>108</v>
      </c>
      <c r="H38" s="80" t="s">
        <v>304</v>
      </c>
      <c r="I38" s="85">
        <v>211109</v>
      </c>
      <c r="J38" s="85"/>
      <c r="K38" s="85"/>
      <c r="L38" s="85"/>
      <c r="M38" s="85">
        <v>237</v>
      </c>
      <c r="N38" s="86">
        <v>4200000</v>
      </c>
      <c r="O38" s="85">
        <v>259</v>
      </c>
      <c r="P38" s="86">
        <v>4200000</v>
      </c>
      <c r="Q38" s="85" t="s">
        <v>303</v>
      </c>
      <c r="R38" s="85" t="s">
        <v>114</v>
      </c>
      <c r="S38" s="73"/>
      <c r="T38" s="73"/>
      <c r="U38" s="73"/>
    </row>
    <row r="39" spans="1:21" ht="66.75" customHeight="1" x14ac:dyDescent="0.25">
      <c r="A39" s="47" t="s">
        <v>302</v>
      </c>
      <c r="B39" s="91">
        <v>44027</v>
      </c>
      <c r="C39" s="47" t="s">
        <v>116</v>
      </c>
      <c r="D39" s="36" t="s">
        <v>117</v>
      </c>
      <c r="E39" s="48">
        <v>4050000</v>
      </c>
      <c r="F39" s="48" t="s">
        <v>74</v>
      </c>
      <c r="G39" s="56" t="s">
        <v>118</v>
      </c>
      <c r="H39" s="80" t="s">
        <v>305</v>
      </c>
      <c r="I39" s="85">
        <v>221111</v>
      </c>
      <c r="J39" s="85"/>
      <c r="K39" s="85"/>
      <c r="L39" s="85"/>
      <c r="M39" s="85">
        <v>238</v>
      </c>
      <c r="N39" s="86">
        <v>4050000</v>
      </c>
      <c r="O39" s="85">
        <v>260</v>
      </c>
      <c r="P39" s="86">
        <v>4050000</v>
      </c>
      <c r="Q39" s="85" t="s">
        <v>303</v>
      </c>
      <c r="R39" s="85" t="s">
        <v>114</v>
      </c>
      <c r="S39" s="73"/>
      <c r="T39" s="73"/>
      <c r="U39" s="73"/>
    </row>
    <row r="40" spans="1:21" ht="68.25" customHeight="1" x14ac:dyDescent="0.25">
      <c r="A40" s="47" t="s">
        <v>307</v>
      </c>
      <c r="B40" s="91">
        <v>44033</v>
      </c>
      <c r="C40" s="47" t="s">
        <v>308</v>
      </c>
      <c r="D40" s="85" t="s">
        <v>309</v>
      </c>
      <c r="E40" s="86">
        <v>7500000</v>
      </c>
      <c r="F40" s="85" t="s">
        <v>74</v>
      </c>
      <c r="G40" s="57" t="s">
        <v>306</v>
      </c>
      <c r="H40" s="80" t="s">
        <v>311</v>
      </c>
      <c r="I40" s="85">
        <v>211109</v>
      </c>
      <c r="J40" s="85"/>
      <c r="K40" s="85"/>
      <c r="L40" s="85"/>
      <c r="M40" s="85">
        <v>241</v>
      </c>
      <c r="N40" s="86">
        <v>7500000</v>
      </c>
      <c r="O40" s="85">
        <v>266</v>
      </c>
      <c r="P40" s="86">
        <v>7500000</v>
      </c>
      <c r="Q40" s="85" t="s">
        <v>310</v>
      </c>
      <c r="R40" s="85" t="s">
        <v>225</v>
      </c>
      <c r="S40" s="73"/>
      <c r="T40" s="73"/>
      <c r="U40" s="73"/>
    </row>
    <row r="41" spans="1:21" ht="72.75" customHeight="1" x14ac:dyDescent="0.25">
      <c r="A41" s="47" t="s">
        <v>312</v>
      </c>
      <c r="B41" s="91">
        <v>44040</v>
      </c>
      <c r="C41" s="47" t="s">
        <v>142</v>
      </c>
      <c r="D41" s="85" t="s">
        <v>171</v>
      </c>
      <c r="E41" s="86">
        <v>35750000</v>
      </c>
      <c r="F41" s="85" t="s">
        <v>13</v>
      </c>
      <c r="G41" s="57" t="s">
        <v>140</v>
      </c>
      <c r="H41" s="80" t="s">
        <v>314</v>
      </c>
      <c r="I41" s="85">
        <v>221202</v>
      </c>
      <c r="J41" s="85"/>
      <c r="K41" s="85"/>
      <c r="L41" s="85"/>
      <c r="M41" s="85">
        <v>251</v>
      </c>
      <c r="N41" s="86">
        <v>35750000</v>
      </c>
      <c r="O41" s="85">
        <v>275</v>
      </c>
      <c r="P41" s="86">
        <v>35750000</v>
      </c>
      <c r="Q41" s="85" t="s">
        <v>313</v>
      </c>
      <c r="R41" s="85" t="s">
        <v>225</v>
      </c>
      <c r="S41" s="73"/>
      <c r="T41" s="102"/>
      <c r="U41" s="102"/>
    </row>
    <row r="42" spans="1:21" ht="78.75" customHeight="1" x14ac:dyDescent="0.25">
      <c r="A42" s="47" t="s">
        <v>316</v>
      </c>
      <c r="B42" s="91">
        <v>44047</v>
      </c>
      <c r="C42" s="47" t="s">
        <v>142</v>
      </c>
      <c r="D42" s="85" t="s">
        <v>171</v>
      </c>
      <c r="E42" s="86">
        <v>5000000</v>
      </c>
      <c r="F42" s="85" t="s">
        <v>74</v>
      </c>
      <c r="G42" s="57" t="s">
        <v>172</v>
      </c>
      <c r="H42" s="80" t="s">
        <v>315</v>
      </c>
      <c r="I42" s="85">
        <v>221203</v>
      </c>
      <c r="J42" s="85"/>
      <c r="K42" s="85"/>
      <c r="L42" s="85"/>
      <c r="M42" s="85">
        <v>258</v>
      </c>
      <c r="N42" s="86">
        <v>5000000</v>
      </c>
      <c r="O42" s="85">
        <v>281</v>
      </c>
      <c r="P42" s="86">
        <v>5000000</v>
      </c>
      <c r="Q42" s="85" t="s">
        <v>317</v>
      </c>
      <c r="R42" s="85" t="s">
        <v>225</v>
      </c>
      <c r="S42" s="73"/>
      <c r="T42" s="102"/>
      <c r="U42" s="102"/>
    </row>
    <row r="43" spans="1:21" ht="68.25" customHeight="1" x14ac:dyDescent="0.25">
      <c r="A43" s="47" t="s">
        <v>318</v>
      </c>
      <c r="B43" s="91">
        <v>44051</v>
      </c>
      <c r="C43" s="47" t="s">
        <v>258</v>
      </c>
      <c r="D43" s="85" t="s">
        <v>259</v>
      </c>
      <c r="E43" s="86">
        <v>8929993</v>
      </c>
      <c r="F43" s="85" t="s">
        <v>13</v>
      </c>
      <c r="G43" s="57" t="s">
        <v>260</v>
      </c>
      <c r="H43" s="80" t="s">
        <v>321</v>
      </c>
      <c r="I43" s="85">
        <v>211109</v>
      </c>
      <c r="J43" s="88"/>
      <c r="K43" s="88"/>
      <c r="L43" s="88"/>
      <c r="M43" s="85">
        <v>271</v>
      </c>
      <c r="N43" s="86">
        <v>8929993</v>
      </c>
      <c r="O43" s="85">
        <v>299</v>
      </c>
      <c r="P43" s="86">
        <v>8929993</v>
      </c>
      <c r="Q43" s="85" t="s">
        <v>319</v>
      </c>
      <c r="R43" s="85" t="s">
        <v>320</v>
      </c>
      <c r="S43" s="73"/>
      <c r="T43" s="102"/>
      <c r="U43" s="102"/>
    </row>
    <row r="44" spans="1:21" ht="68.25" customHeight="1" x14ac:dyDescent="0.25">
      <c r="A44" s="47" t="s">
        <v>323</v>
      </c>
      <c r="B44" s="91">
        <v>44058</v>
      </c>
      <c r="C44" s="47" t="s">
        <v>218</v>
      </c>
      <c r="D44" s="85">
        <v>900820968</v>
      </c>
      <c r="E44" s="86">
        <v>488722208</v>
      </c>
      <c r="F44" s="85" t="s">
        <v>324</v>
      </c>
      <c r="G44" s="57" t="s">
        <v>325</v>
      </c>
      <c r="H44" s="80" t="s">
        <v>328</v>
      </c>
      <c r="I44" s="85" t="s">
        <v>345</v>
      </c>
      <c r="J44" s="88"/>
      <c r="K44" s="88"/>
      <c r="L44" s="88"/>
      <c r="M44" s="85" t="s">
        <v>326</v>
      </c>
      <c r="N44" s="107">
        <v>488722208</v>
      </c>
      <c r="O44" s="85" t="s">
        <v>346</v>
      </c>
      <c r="P44" s="86">
        <v>488722208</v>
      </c>
      <c r="Q44" s="85" t="s">
        <v>327</v>
      </c>
      <c r="R44" s="85" t="s">
        <v>124</v>
      </c>
      <c r="S44" s="73"/>
      <c r="T44" s="102"/>
      <c r="U44" s="102"/>
    </row>
    <row r="45" spans="1:21" ht="66.75" customHeight="1" x14ac:dyDescent="0.25">
      <c r="A45" s="47" t="s">
        <v>329</v>
      </c>
      <c r="B45" s="91">
        <v>44061</v>
      </c>
      <c r="C45" s="47" t="s">
        <v>330</v>
      </c>
      <c r="D45" s="85" t="s">
        <v>331</v>
      </c>
      <c r="E45" s="86">
        <v>10500000</v>
      </c>
      <c r="F45" s="93" t="s">
        <v>332</v>
      </c>
      <c r="G45" s="57" t="s">
        <v>333</v>
      </c>
      <c r="H45" s="80" t="s">
        <v>334</v>
      </c>
      <c r="I45" s="85" t="s">
        <v>335</v>
      </c>
      <c r="J45" s="85"/>
      <c r="K45" s="85"/>
      <c r="L45" s="85"/>
      <c r="M45" s="85">
        <v>276</v>
      </c>
      <c r="N45" s="86">
        <v>10500000</v>
      </c>
      <c r="O45" s="85">
        <v>305</v>
      </c>
      <c r="P45" s="86">
        <v>10500000</v>
      </c>
      <c r="Q45" s="85" t="s">
        <v>337</v>
      </c>
      <c r="R45" s="85" t="s">
        <v>336</v>
      </c>
      <c r="S45" s="73"/>
      <c r="T45" s="102"/>
      <c r="U45" s="102"/>
    </row>
    <row r="46" spans="1:21" ht="89.25" customHeight="1" x14ac:dyDescent="0.25">
      <c r="A46" s="47" t="s">
        <v>338</v>
      </c>
      <c r="B46" s="85" t="s">
        <v>339</v>
      </c>
      <c r="C46" s="47" t="s">
        <v>340</v>
      </c>
      <c r="D46" s="85" t="s">
        <v>341</v>
      </c>
      <c r="E46" s="86">
        <v>10833330</v>
      </c>
      <c r="F46" s="85" t="s">
        <v>74</v>
      </c>
      <c r="G46" s="57" t="s">
        <v>214</v>
      </c>
      <c r="H46" s="80" t="s">
        <v>344</v>
      </c>
      <c r="I46" s="85">
        <v>212101</v>
      </c>
      <c r="J46" s="85"/>
      <c r="K46" s="85"/>
      <c r="L46" s="85"/>
      <c r="M46" s="85">
        <v>279</v>
      </c>
      <c r="N46" s="86">
        <v>10833330</v>
      </c>
      <c r="O46" s="85">
        <v>308</v>
      </c>
      <c r="P46" s="86">
        <v>10833330</v>
      </c>
      <c r="Q46" s="85" t="s">
        <v>342</v>
      </c>
      <c r="R46" s="85" t="s">
        <v>343</v>
      </c>
      <c r="S46" s="73"/>
      <c r="T46" s="102"/>
      <c r="U46" s="102"/>
    </row>
    <row r="47" spans="1:21" ht="64.5" customHeight="1" x14ac:dyDescent="0.25">
      <c r="A47" s="88"/>
      <c r="B47" s="88"/>
      <c r="C47" s="88"/>
      <c r="D47" s="88"/>
      <c r="E47" s="88"/>
      <c r="F47" s="88"/>
      <c r="G47" s="88"/>
      <c r="H47" s="88"/>
      <c r="I47" s="88"/>
      <c r="J47" s="88"/>
      <c r="K47" s="88"/>
      <c r="L47" s="88"/>
      <c r="M47" s="88"/>
      <c r="N47" s="88"/>
      <c r="O47" s="88"/>
      <c r="P47" s="88"/>
      <c r="Q47" s="88"/>
      <c r="R47" s="88"/>
      <c r="S47" s="73"/>
      <c r="T47" s="102"/>
      <c r="U47" s="102"/>
    </row>
    <row r="48" spans="1:21" ht="70.5" customHeight="1" x14ac:dyDescent="0.25">
      <c r="A48" s="88"/>
      <c r="B48" s="88"/>
      <c r="C48" s="88"/>
      <c r="D48" s="88"/>
      <c r="E48" s="88"/>
      <c r="F48" s="88"/>
      <c r="G48" s="88"/>
      <c r="H48" s="88"/>
      <c r="I48" s="88"/>
      <c r="J48" s="88"/>
      <c r="K48" s="88"/>
      <c r="L48" s="88"/>
      <c r="M48" s="88"/>
      <c r="N48" s="88"/>
      <c r="O48" s="88"/>
      <c r="P48" s="88"/>
      <c r="Q48" s="88"/>
      <c r="R48" s="88"/>
      <c r="S48" s="73"/>
      <c r="T48" s="102"/>
      <c r="U48" s="102"/>
    </row>
    <row r="49" spans="1:28" ht="66" customHeight="1" x14ac:dyDescent="0.25">
      <c r="A49" s="88"/>
      <c r="B49" s="88"/>
      <c r="C49" s="88"/>
      <c r="D49" s="88"/>
      <c r="E49" s="88"/>
      <c r="F49" s="88"/>
      <c r="G49" s="88"/>
      <c r="H49" s="88"/>
      <c r="I49" s="88"/>
      <c r="J49" s="88"/>
      <c r="K49" s="88"/>
      <c r="L49" s="88"/>
      <c r="M49" s="88"/>
      <c r="N49" s="88"/>
      <c r="O49" s="88"/>
      <c r="P49" s="88"/>
      <c r="Q49" s="88"/>
      <c r="R49" s="88"/>
      <c r="S49" s="73"/>
      <c r="T49" s="52"/>
      <c r="U49" s="103"/>
      <c r="V49" s="33"/>
      <c r="W49" s="37"/>
      <c r="X49" s="33"/>
      <c r="Y49" s="37"/>
      <c r="Z49" s="33"/>
      <c r="AA49" s="33"/>
      <c r="AB49" s="33"/>
    </row>
    <row r="50" spans="1:28" ht="69" customHeight="1" x14ac:dyDescent="0.25">
      <c r="A50" s="88"/>
      <c r="B50" s="88"/>
      <c r="C50" s="88"/>
      <c r="D50" s="88"/>
      <c r="E50" s="88"/>
      <c r="F50" s="88"/>
      <c r="G50" s="88"/>
      <c r="H50" s="88"/>
      <c r="I50" s="88"/>
      <c r="J50" s="88"/>
      <c r="K50" s="88"/>
      <c r="L50" s="88"/>
      <c r="M50" s="88"/>
      <c r="N50" s="88"/>
      <c r="O50" s="88"/>
      <c r="P50" s="88"/>
      <c r="Q50" s="88"/>
      <c r="R50" s="88"/>
      <c r="S50" s="73"/>
      <c r="T50" s="102"/>
      <c r="U50" s="102"/>
    </row>
    <row r="51" spans="1:28" x14ac:dyDescent="0.25">
      <c r="A51" s="88"/>
      <c r="B51" s="88"/>
      <c r="C51" s="88"/>
      <c r="D51" s="88"/>
      <c r="E51" s="88"/>
      <c r="F51" s="88"/>
      <c r="G51" s="88"/>
      <c r="H51" s="88"/>
      <c r="I51" s="88"/>
      <c r="J51" s="88"/>
      <c r="K51" s="88"/>
      <c r="L51" s="88"/>
      <c r="M51" s="88"/>
      <c r="N51" s="88"/>
      <c r="O51" s="88"/>
      <c r="P51" s="88"/>
      <c r="Q51" s="88"/>
      <c r="R51" s="88"/>
      <c r="S51" s="73"/>
      <c r="T51" s="102"/>
      <c r="U51" s="102"/>
    </row>
    <row r="52" spans="1:28" x14ac:dyDescent="0.25">
      <c r="A52" s="88"/>
      <c r="B52" s="88"/>
      <c r="C52" s="88"/>
      <c r="D52" s="88"/>
      <c r="E52" s="88"/>
      <c r="F52" s="88"/>
      <c r="G52" s="88"/>
      <c r="H52" s="88"/>
      <c r="I52" s="88"/>
      <c r="J52" s="88"/>
      <c r="K52" s="88"/>
      <c r="L52" s="88"/>
      <c r="M52" s="88"/>
      <c r="N52" s="88"/>
      <c r="O52" s="88"/>
      <c r="P52" s="88"/>
      <c r="Q52" s="88"/>
      <c r="R52" s="88"/>
      <c r="S52" s="73"/>
      <c r="T52" s="102"/>
      <c r="U52" s="102"/>
    </row>
    <row r="53" spans="1:28" x14ac:dyDescent="0.25">
      <c r="A53" s="55"/>
      <c r="B53" s="55"/>
      <c r="C53" s="55"/>
      <c r="D53" s="55"/>
      <c r="E53" s="55"/>
      <c r="F53" s="55"/>
      <c r="G53" s="55"/>
      <c r="H53" s="55"/>
      <c r="I53" s="55"/>
      <c r="J53" s="55"/>
      <c r="K53" s="55"/>
      <c r="L53" s="55"/>
      <c r="M53" s="55"/>
      <c r="N53" s="55"/>
      <c r="O53" s="55"/>
      <c r="P53" s="55"/>
      <c r="Q53" s="55"/>
      <c r="R53" s="55"/>
    </row>
    <row r="54" spans="1:28" ht="138.75" customHeight="1" x14ac:dyDescent="0.25">
      <c r="A54" s="55"/>
      <c r="B54" s="55"/>
      <c r="C54" s="55"/>
      <c r="D54" s="55"/>
      <c r="E54" s="55"/>
      <c r="F54" s="55"/>
      <c r="G54" s="55"/>
      <c r="H54" s="55"/>
      <c r="I54" s="55"/>
      <c r="J54" s="55"/>
      <c r="K54" s="55"/>
      <c r="L54" s="55"/>
      <c r="M54" s="55"/>
      <c r="N54" s="55"/>
      <c r="O54" s="55"/>
      <c r="P54" s="55"/>
      <c r="Q54" s="55"/>
      <c r="R54" s="55"/>
    </row>
  </sheetData>
  <hyperlinks>
    <hyperlink ref="H2" r:id="rId1"/>
    <hyperlink ref="H3" r:id="rId2"/>
    <hyperlink ref="H4" r:id="rId3"/>
    <hyperlink ref="H5" r:id="rId4"/>
    <hyperlink ref="H6" r:id="rId5"/>
    <hyperlink ref="H7" r:id="rId6"/>
    <hyperlink ref="H9" r:id="rId7"/>
    <hyperlink ref="H10" r:id="rId8"/>
    <hyperlink ref="H11" r:id="rId9"/>
    <hyperlink ref="H12" r:id="rId10"/>
    <hyperlink ref="H13" r:id="rId11"/>
    <hyperlink ref="H14" r:id="rId12"/>
    <hyperlink ref="H16" r:id="rId13"/>
    <hyperlink ref="H15" r:id="rId14"/>
    <hyperlink ref="H17" r:id="rId15"/>
    <hyperlink ref="H19" r:id="rId16"/>
    <hyperlink ref="H20" r:id="rId17"/>
    <hyperlink ref="H21" r:id="rId18"/>
    <hyperlink ref="H22" r:id="rId19"/>
    <hyperlink ref="H23" r:id="rId20"/>
    <hyperlink ref="H24" r:id="rId21"/>
    <hyperlink ref="H25" r:id="rId22"/>
    <hyperlink ref="H26" r:id="rId23"/>
    <hyperlink ref="H27" r:id="rId24"/>
    <hyperlink ref="H28" r:id="rId25"/>
    <hyperlink ref="H29" r:id="rId26"/>
    <hyperlink ref="H30" r:id="rId27"/>
    <hyperlink ref="H31" r:id="rId28"/>
    <hyperlink ref="H8" r:id="rId29"/>
    <hyperlink ref="H32" r:id="rId30"/>
    <hyperlink ref="H33" r:id="rId31"/>
    <hyperlink ref="H34" r:id="rId32"/>
    <hyperlink ref="H35" r:id="rId33"/>
    <hyperlink ref="H36" r:id="rId34"/>
    <hyperlink ref="H37" r:id="rId35"/>
    <hyperlink ref="H38" r:id="rId36"/>
    <hyperlink ref="H39" r:id="rId37"/>
    <hyperlink ref="H40" r:id="rId38"/>
    <hyperlink ref="H41" r:id="rId39"/>
    <hyperlink ref="H42" r:id="rId40"/>
    <hyperlink ref="H43" r:id="rId41"/>
    <hyperlink ref="H44" r:id="rId42"/>
    <hyperlink ref="H45" r:id="rId43"/>
    <hyperlink ref="H46" r:id="rId44"/>
  </hyperlinks>
  <pageMargins left="0.25" right="0.25" top="0.75" bottom="0.75" header="0.3" footer="0.3"/>
  <pageSetup scale="23" orientation="portrait"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CONTRATOS2017</vt:lpstr>
      <vt:lpstr>C0NTRATOS 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 maribel</dc:creator>
  <cp:lastModifiedBy>Sp Frontino</cp:lastModifiedBy>
  <cp:lastPrinted>2020-07-03T13:26:58Z</cp:lastPrinted>
  <dcterms:created xsi:type="dcterms:W3CDTF">2017-01-18T23:12:26Z</dcterms:created>
  <dcterms:modified xsi:type="dcterms:W3CDTF">2020-08-24T20:25:21Z</dcterms:modified>
</cp:coreProperties>
</file>